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06EEBBFB-FE55-4B42-8833-3B21E5E4D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<sst xmlns="http://schemas.openxmlformats.org/spreadsheetml/2006/main" count="56" uniqueCount="56">
  <si>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</si>
  <si>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</si>
  <si>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</si>
  <si>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</si>
  <si>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</si>
  <si>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</si>
  <si>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</si>
  <si>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</si>
  <si>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</si>
  <si>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</si>
  <si>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</si>
  <si>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</si>
  <si>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</si>
  <si>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</si>
  <si>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</si>
  <si>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</si>
  <si>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</si>
  <si>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</si>
  <si>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</si>
  <si>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</si>
  <si>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</si>
  <si>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</si>
  <si>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</si>
  <si>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</si>
  <si>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</si>
  <si>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</si>
  <si>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</si>
  <si>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</si>
  <si>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</si>
  <si>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</si>
  <si>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</si>
  <si>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</si>
  <si>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</si>
  <si>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</si>
  <si>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</si>
  <si>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</si>
  <si>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</si>
  <si>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</si>
  <si>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</si>
  <si>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</si>
  <si>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</si>
  <si>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</si>
  <si>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</si>
  <si>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</si>
  <si>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</si>
  <si>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</si>
  <si>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</si>
  <si>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</si>
  <si>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</si>
  <si>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</si>
  <si>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</si>
  <si>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</si>
  <si>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</si>
  <si>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</si>
  <si>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</si>
  <si>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INSTITUTO DE INFRAESTRUCTURA EDUCATIVA DEL ESTADO DE GUANAJUATO
Estado de Actividades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</si>
</sst>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zoomScaleNormal="100" workbookViewId="0">
      <selection activeCell="F72" sqref="F7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8" t="s">
        <v>55</v>
      </c>
      <c r="B1" s="19"/>
      <c r="C1" s="20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0</v>
      </c>
      <c r="C4" s="14">
        <f>SUM(C5:C11)</f>
        <v>0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45</v>
      </c>
      <c r="B9" s="15">
        <v>0</v>
      </c>
      <c r="C9" s="15">
        <v>0</v>
      </c>
      <c r="D9" s="4">
        <v>4150</v>
      </c>
    </row>
    <row r="10" spans="1:4" x14ac:dyDescent="0.2">
      <c r="A10" s="8" t="s">
        <v>46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47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48</v>
      </c>
      <c r="B13" s="14">
        <f>SUM(B14:B15)</f>
        <v>0</v>
      </c>
      <c r="C13" s="14">
        <f>SUM(C14:C15)</f>
        <v>0</v>
      </c>
      <c r="D13" s="2"/>
    </row>
    <row r="14" spans="1:4" ht="22.5" x14ac:dyDescent="0.2">
      <c r="A14" s="8" t="s">
        <v>49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50</v>
      </c>
      <c r="B15" s="15">
        <v>0</v>
      </c>
      <c r="C15" s="15">
        <v>0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39</v>
      </c>
      <c r="B17" s="14">
        <f>SUM(B18:B22)</f>
        <v>0.2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0.2</v>
      </c>
      <c r="C22" s="15">
        <v>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0.2</v>
      </c>
      <c r="C24" s="17">
        <f>SUM(C4+C13+C17)</f>
        <v>0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40</v>
      </c>
      <c r="B27" s="14">
        <f>SUM(B28:B30)</f>
        <v>0</v>
      </c>
      <c r="C27" s="14">
        <f>SUM(C28:C30)</f>
        <v>0</v>
      </c>
      <c r="D27" s="2"/>
    </row>
    <row r="28" spans="1:5" ht="11.25" customHeight="1" x14ac:dyDescent="0.2">
      <c r="A28" s="8" t="s">
        <v>36</v>
      </c>
      <c r="B28" s="15">
        <v>0</v>
      </c>
      <c r="C28" s="15">
        <v>0</v>
      </c>
      <c r="D28" s="4">
        <v>5110</v>
      </c>
    </row>
    <row r="29" spans="1:5" ht="11.25" customHeight="1" x14ac:dyDescent="0.2">
      <c r="A29" s="8" t="s">
        <v>16</v>
      </c>
      <c r="B29" s="15">
        <v>0</v>
      </c>
      <c r="C29" s="15">
        <v>0</v>
      </c>
      <c r="D29" s="4">
        <v>5120</v>
      </c>
    </row>
    <row r="30" spans="1:5" ht="11.25" customHeight="1" x14ac:dyDescent="0.2">
      <c r="A30" s="8" t="s">
        <v>17</v>
      </c>
      <c r="B30" s="15">
        <v>0</v>
      </c>
      <c r="C30" s="15">
        <v>0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51</v>
      </c>
      <c r="B32" s="14">
        <f>SUM(B33:B41)</f>
        <v>0</v>
      </c>
      <c r="C32" s="14">
        <f>SUM(C33:C41)</f>
        <v>0</v>
      </c>
      <c r="D32" s="2"/>
    </row>
    <row r="33" spans="1:4" ht="11.25" customHeight="1" x14ac:dyDescent="0.2">
      <c r="A33" s="8" t="s">
        <v>18</v>
      </c>
      <c r="B33" s="15">
        <v>0</v>
      </c>
      <c r="C33" s="15">
        <v>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0</v>
      </c>
      <c r="C36" s="15">
        <v>0</v>
      </c>
      <c r="D36" s="4">
        <v>5240</v>
      </c>
    </row>
    <row r="37" spans="1:4" ht="11.25" customHeight="1" x14ac:dyDescent="0.2">
      <c r="A37" s="8" t="s">
        <v>22</v>
      </c>
      <c r="B37" s="15">
        <v>0</v>
      </c>
      <c r="C37" s="15">
        <v>0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42</v>
      </c>
      <c r="B55" s="14">
        <f>SUM(B56:B59)</f>
        <v>45310.950000000004</v>
      </c>
      <c r="C55" s="14">
        <f>SUM(C56:C59)</f>
        <v>3013641.96</v>
      </c>
      <c r="D55" s="2"/>
    </row>
    <row r="56" spans="1:5" ht="11.25" customHeight="1" x14ac:dyDescent="0.2">
      <c r="A56" s="8" t="s">
        <v>31</v>
      </c>
      <c r="B56" s="15">
        <v>45310.69</v>
      </c>
      <c r="C56" s="15">
        <v>3013641.96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0.26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38</v>
      </c>
      <c r="B61" s="14">
        <f>SUM(B62)</f>
        <v>0</v>
      </c>
      <c r="C61" s="14">
        <f>SUM(C62)</f>
        <v>0</v>
      </c>
      <c r="D61" s="2"/>
    </row>
    <row r="62" spans="1:5" ht="11.25" customHeight="1" x14ac:dyDescent="0.2">
      <c r="A62" s="8" t="s">
        <v>37</v>
      </c>
      <c r="B62" s="15">
        <v>0</v>
      </c>
      <c r="C62" s="15">
        <v>0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43</v>
      </c>
      <c r="B64" s="14">
        <f>B61+B55+B48+B43+B32+B27</f>
        <v>45310.950000000004</v>
      </c>
      <c r="C64" s="17">
        <f>C61+C55+C48+C43+C32+C27</f>
        <v>3013641.96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54</v>
      </c>
      <c r="B66" s="14">
        <f>B24-B64</f>
        <v>-45310.750000000007</v>
      </c>
      <c r="C66" s="14">
        <f>C24-C64</f>
        <v>-3013641.96</v>
      </c>
      <c r="E66" s="1"/>
    </row>
    <row r="67" spans="1:8" s="2" customFormat="1" x14ac:dyDescent="0.2">
      <c r="A67" s="9"/>
      <c r="B67" s="16"/>
      <c r="C67" s="16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ignoredErrors>
    <ignoredError sqref="B4:C4 B13:C13 B17:C6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Rigoberto  Rodríguez Gómez</cp:lastModifiedBy>
  <cp:lastPrinted>2019-05-15T20:49:00Z</cp:lastPrinted>
  <dcterms:created xsi:type="dcterms:W3CDTF">2012-12-11T20:29:16Z</dcterms:created>
  <dcterms:modified xsi:type="dcterms:W3CDTF">2026-07-15T21:17:22Z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