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2DO TRIMESTRE\Formatos\"/>
    </mc:Choice>
  </mc:AlternateContent>
  <xr:revisionPtr revIDLastSave="0" documentId="13_ncr:1_{66D26228-2F8B-41F1-92F5-A309DD24D294}" xr6:coauthVersionLast="47" xr6:coauthVersionMax="47" xr10:uidLastSave="{00000000-0000-0000-0000-000000000000}"/>
  <bookViews>
    <workbookView xWindow="-108" yWindow="-108" windowWidth="23256" windowHeight="12576" activeTab="6" xr2:uid="{00000000-000D-0000-FFFF-FFFF00000000}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Memoria" sheetId="8" r:id="rId7"/>
    <sheet name="Conciliacion_Eg" sheetId="7" r:id="rId8"/>
  </sheets>
  <definedNames>
    <definedName name="_xlnm._FilterDatabase" localSheetId="1" hidden="1">ACT!$A$93:$C$212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8" l="1"/>
  <c r="C136" i="5"/>
  <c r="D136" i="5"/>
  <c r="A3" i="3"/>
  <c r="A3" i="2"/>
  <c r="H3" i="8" l="1"/>
  <c r="H2" i="8"/>
  <c r="H1" i="8"/>
  <c r="A1" i="8"/>
  <c r="C31" i="7"/>
  <c r="C40" i="7" s="1"/>
  <c r="C8" i="7"/>
  <c r="C21" i="6"/>
  <c r="C16" i="6"/>
  <c r="C8" i="6"/>
  <c r="D44" i="5"/>
  <c r="C44" i="5"/>
  <c r="E3" i="5"/>
  <c r="E2" i="5"/>
  <c r="E1" i="5"/>
  <c r="E3" i="4"/>
  <c r="E2" i="4"/>
  <c r="E1" i="4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8" i="3"/>
  <c r="D67" i="3"/>
  <c r="D66" i="3"/>
  <c r="D65" i="3"/>
  <c r="D64" i="3"/>
  <c r="D63" i="3"/>
  <c r="D62" i="3"/>
  <c r="D61" i="3"/>
  <c r="D60" i="3"/>
  <c r="D59" i="3"/>
  <c r="D58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E3" i="3"/>
  <c r="E2" i="3"/>
  <c r="E1" i="3"/>
  <c r="A1" i="3"/>
  <c r="E14" i="2"/>
  <c r="F14" i="2" s="1"/>
  <c r="G14" i="2" s="1"/>
  <c r="H3" i="2"/>
  <c r="A3" i="7"/>
  <c r="H2" i="2"/>
  <c r="A1" i="2"/>
  <c r="A1" i="4" s="1"/>
  <c r="A1" i="6" l="1"/>
  <c r="A1" i="5"/>
  <c r="A3" i="4"/>
  <c r="A3" i="6"/>
  <c r="A1" i="7"/>
  <c r="A3" i="5"/>
</calcChain>
</file>

<file path=xl/sharedStrings.xml><?xml version="1.0" encoding="utf-8"?>
<sst xmlns="http://schemas.openxmlformats.org/spreadsheetml/2006/main" count="842" uniqueCount="589">
  <si>
    <t>Ejercicio:</t>
  </si>
  <si>
    <t>Notas de Desglose y Memoria</t>
  </si>
  <si>
    <t>Periodicidad:</t>
  </si>
  <si>
    <t>Trimestral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</si>
  <si>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</si>
  <si>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</si>
  <si>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</si>
  <si>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</si>
  <si>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</si>
  <si>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</si>
  <si>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</si>
  <si>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</si>
  <si>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ACT-03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</si>
  <si>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</si>
  <si>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</si>
  <si>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</si>
  <si>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</si>
  <si>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</si>
  <si>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</si>
  <si>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</si>
  <si>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</si>
  <si>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</si>
  <si>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</si>
  <si>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</si>
  <si>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</si>
  <si>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</si>
  <si>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</si>
  <si>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</si>
  <si>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</si>
  <si>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</si>
  <si>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</si>
  <si>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</si>
  <si>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</si>
  <si>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</si>
  <si>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</si>
  <si>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</si>
  <si>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</si>
  <si>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</si>
  <si>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</si>
  <si>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</si>
  <si>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</si>
  <si>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</si>
  <si>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</si>
  <si>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</si>
  <si>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</si>
  <si>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</si>
  <si>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</si>
  <si>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</si>
  <si>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</si>
  <si>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</si>
  <si>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</si>
  <si>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</si>
  <si>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</si>
  <si>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</si>
  <si>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</si>
  <si>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</si>
  <si>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</si>
  <si>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</si>
  <si>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</si>
  <si>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</si>
  <si>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</si>
  <si>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</si>
  <si>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</si>
  <si>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</si>
  <si>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</si>
  <si>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</si>
  <si>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</si>
  <si>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Situación Financiera</t>
  </si>
  <si>
    <t>Notas</t>
  </si>
  <si>
    <t>ESF-01 FONDOS CON AFECTACIÓN ESPECÍFICA E INVERSIONES FINANCIERAS</t>
  </si>
  <si>
    <t>Cuenta</t>
  </si>
  <si>
    <t>Nombre de la Cuenta</t>
  </si>
  <si>
    <t>Monto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</si>
  <si>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</si>
  <si>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</si>
  <si>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</si>
  <si>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</si>
  <si>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</si>
  <si>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</si>
  <si>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</si>
  <si>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</si>
  <si>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</si>
  <si>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</si>
  <si>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</si>
  <si>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</si>
  <si>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</si>
  <si>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</si>
  <si>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</si>
  <si>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</si>
  <si>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</si>
  <si>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</si>
  <si>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</si>
  <si>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</si>
  <si>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</si>
  <si>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</si>
  <si>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</si>
  <si>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</si>
  <si>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</si>
  <si>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</si>
  <si>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</si>
  <si>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</si>
  <si>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</si>
  <si>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</si>
  <si>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</si>
  <si>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</si>
  <si>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</si>
  <si>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</si>
  <si>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</si>
  <si>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</si>
  <si>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</si>
  <si>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</si>
  <si>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</si>
  <si>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</si>
  <si>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</si>
  <si>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</si>
  <si>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</si>
  <si>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</si>
  <si>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</si>
  <si>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</si>
  <si>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</si>
  <si>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</si>
  <si>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</si>
  <si>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</si>
  <si>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</si>
  <si>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</si>
  <si>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</si>
  <si>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</si>
  <si>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</si>
  <si>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</si>
  <si>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</si>
  <si>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</si>
  <si>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</si>
  <si>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</si>
  <si>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</si>
  <si>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</si>
  <si>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</si>
  <si>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</si>
  <si>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</si>
  <si>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</si>
  <si>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</si>
  <si>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</si>
  <si>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</si>
  <si>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</si>
  <si>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</si>
  <si>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</si>
  <si>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</si>
  <si>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</si>
  <si>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</si>
  <si>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</si>
  <si>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</si>
  <si>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</si>
  <si>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</si>
  <si>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</si>
  <si>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</si>
  <si>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</si>
  <si>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</si>
  <si>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</si>
  <si>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</si>
  <si>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</si>
  <si>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</si>
  <si>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</si>
  <si>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</si>
  <si>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</si>
  <si>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</si>
  <si>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</si>
  <si>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</si>
  <si>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</si>
  <si>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</si>
  <si>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</si>
  <si>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</si>
  <si>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</si>
  <si>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</si>
  <si>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</si>
  <si>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</si>
  <si>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</si>
  <si>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Caracteristicas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</si>
  <si>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</si>
  <si>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</si>
  <si>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</si>
  <si>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</si>
  <si>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</si>
  <si>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</si>
  <si>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</si>
  <si>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</si>
  <si>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</si>
  <si>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</si>
  <si>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</si>
  <si>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</si>
  <si>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</si>
  <si>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</si>
  <si>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</si>
  <si>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</si>
  <si>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</si>
  <si>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</si>
  <si>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</si>
  <si>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</si>
  <si>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</si>
  <si>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</si>
  <si>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</si>
  <si>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</si>
  <si>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</si>
  <si>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</si>
  <si>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</si>
  <si>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</si>
  <si>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</si>
  <si>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</si>
  <si>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</si>
  <si>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</si>
  <si>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</si>
  <si>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</si>
  <si>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</si>
  <si>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</si>
  <si>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</si>
  <si>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</si>
  <si>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</si>
  <si>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</si>
  <si>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</si>
  <si>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</si>
  <si>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</si>
  <si>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</si>
  <si>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</si>
  <si>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</si>
  <si>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</si>
  <si>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</si>
  <si>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</si>
  <si>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</si>
  <si>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</si>
  <si>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</si>
  <si>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</si>
  <si>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</si>
  <si>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Actividades</t>
  </si>
  <si>
    <t>ACT-01 INGRESOS y OTROS BENEFICIOS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</si>
  <si>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</si>
  <si>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</si>
  <si>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</si>
  <si>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</si>
  <si>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</si>
  <si>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</si>
  <si>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</si>
  <si>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</si>
  <si>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</si>
  <si>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</si>
  <si>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</si>
  <si>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</si>
  <si>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</si>
  <si>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</si>
  <si>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</si>
  <si>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</si>
  <si>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</si>
  <si>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</si>
  <si>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</si>
  <si>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</si>
  <si>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</si>
  <si>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</si>
  <si>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</si>
  <si>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</si>
  <si>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</si>
  <si>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</si>
  <si>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</si>
  <si>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</si>
  <si>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</si>
  <si>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</si>
  <si>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</si>
  <si>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</si>
  <si>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</si>
  <si>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</si>
  <si>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</si>
  <si>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</si>
  <si>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</si>
  <si>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</si>
  <si>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</si>
  <si>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</si>
  <si>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</si>
  <si>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</si>
  <si>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</si>
  <si>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</si>
  <si>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</si>
  <si>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</si>
  <si>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</si>
  <si>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</si>
  <si>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</si>
  <si>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</si>
  <si>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</si>
  <si>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</si>
  <si>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</si>
  <si>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</si>
  <si>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</si>
  <si>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</si>
  <si>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</si>
  <si>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</si>
  <si>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</si>
  <si>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</si>
  <si>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</si>
  <si>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</si>
  <si>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</si>
  <si>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</si>
  <si>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</si>
  <si>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</si>
  <si>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</si>
  <si>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</si>
  <si>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</si>
  <si>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</si>
  <si>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</si>
  <si>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</si>
  <si>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</si>
  <si>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</si>
  <si>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</si>
  <si>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</si>
  <si>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</si>
  <si>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</si>
  <si>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</si>
  <si>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</si>
  <si>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</si>
  <si>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</si>
  <si>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</si>
  <si>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</si>
  <si>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</si>
  <si>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</si>
  <si>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</si>
  <si>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</si>
  <si>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</si>
  <si>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</si>
  <si>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</si>
  <si>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</si>
  <si>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</si>
  <si>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</si>
  <si>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</si>
  <si>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</si>
  <si>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</si>
  <si>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</si>
  <si>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</si>
  <si>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</si>
  <si>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</si>
  <si>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</si>
  <si>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</si>
  <si>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</si>
  <si>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</si>
  <si>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</si>
  <si>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</si>
  <si>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</si>
  <si>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</si>
  <si>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</si>
  <si>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</si>
  <si>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</si>
  <si>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</si>
  <si>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</si>
  <si>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</si>
  <si>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</si>
  <si>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</si>
  <si>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</si>
  <si>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</si>
  <si>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</si>
  <si>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</si>
  <si>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</si>
  <si>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</si>
  <si>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</si>
  <si>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</si>
  <si>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</si>
  <si>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</si>
  <si>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</si>
  <si>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</si>
  <si>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</si>
  <si>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</si>
  <si>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</si>
  <si>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</si>
  <si>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</si>
  <si>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</si>
  <si>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</si>
  <si>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</si>
  <si>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</si>
  <si>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</si>
  <si>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</si>
  <si>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</si>
  <si>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</si>
  <si>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</si>
  <si>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</si>
  <si>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</si>
  <si>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</si>
  <si>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</si>
  <si>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</si>
  <si>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</si>
  <si>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</si>
  <si>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</si>
  <si>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</si>
  <si>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</si>
  <si>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</si>
  <si>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</si>
  <si>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</si>
  <si>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</si>
  <si>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</si>
  <si>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</si>
  <si>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</si>
  <si>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</si>
  <si>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</si>
  <si>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</si>
  <si>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</si>
  <si>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</si>
  <si>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</si>
  <si>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</si>
  <si>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</si>
  <si>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</si>
  <si>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</si>
  <si>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</si>
  <si>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</si>
  <si>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</si>
  <si>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</si>
  <si>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</si>
  <si>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</si>
  <si>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</si>
  <si>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</si>
  <si>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</si>
  <si>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</si>
  <si>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</si>
  <si>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</si>
  <si>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</si>
  <si>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</si>
  <si>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</si>
  <si>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</si>
  <si>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</si>
  <si>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</si>
  <si>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</si>
  <si>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</si>
  <si>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</si>
  <si>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</si>
  <si>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</si>
  <si>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</si>
  <si>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</si>
  <si>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</si>
  <si>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</si>
  <si>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</si>
  <si>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</si>
  <si>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</si>
  <si>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</si>
  <si>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</si>
  <si>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</si>
  <si>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</si>
  <si>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</si>
  <si>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</si>
  <si>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</si>
  <si>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</si>
  <si>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</si>
  <si>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</si>
  <si>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</si>
  <si>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</si>
  <si>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</si>
  <si>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</si>
  <si>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</si>
  <si>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</si>
  <si>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</si>
  <si>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</si>
  <si>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</si>
  <si>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</si>
  <si>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</si>
  <si>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</si>
  <si>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Resultados del Ejercicio Ahorro/Desahorro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</si>
  <si>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</si>
  <si>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</si>
  <si>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</si>
  <si>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</si>
  <si>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</si>
  <si>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</si>
  <si>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</si>
  <si>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</si>
  <si>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</si>
  <si>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</si>
  <si>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</si>
  <si>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</si>
  <si>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</si>
  <si>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</si>
  <si>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</si>
  <si>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</si>
  <si>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</si>
  <si>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</si>
  <si>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</si>
  <si>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</si>
  <si>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</si>
  <si>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</si>
  <si>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</si>
  <si>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</si>
  <si>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</si>
  <si>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</si>
  <si>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</si>
  <si>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</si>
  <si>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</si>
  <si>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</si>
  <si>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</si>
  <si>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</si>
  <si>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</si>
  <si>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</si>
  <si>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</si>
  <si>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</si>
  <si>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</si>
  <si>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</si>
  <si>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</si>
  <si>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</si>
  <si>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</si>
  <si>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</si>
  <si>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</si>
  <si>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</si>
  <si>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</si>
  <si>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</si>
  <si>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</si>
  <si>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</si>
  <si>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</si>
  <si>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</si>
  <si>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</si>
  <si>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</si>
  <si>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</si>
  <si>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</si>
  <si>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</si>
  <si>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</si>
  <si>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</si>
  <si>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</si>
  <si>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</si>
  <si>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</si>
  <si>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</si>
  <si>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</si>
  <si>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</si>
  <si>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</si>
  <si>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</si>
  <si>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</si>
  <si>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</si>
  <si>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</si>
  <si>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</si>
  <si>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</si>
  <si>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</si>
  <si>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</si>
  <si>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</si>
  <si>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</si>
  <si>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</si>
  <si>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</si>
  <si>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</si>
  <si>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</si>
  <si>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</si>
  <si>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</si>
  <si>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</si>
  <si>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</si>
  <si>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</si>
  <si>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</si>
  <si>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</si>
  <si>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</si>
  <si>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</si>
  <si>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</si>
  <si>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</si>
  <si>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</si>
  <si>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</si>
  <si>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</si>
  <si>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</si>
  <si>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</si>
  <si>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</si>
  <si>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</si>
  <si>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</si>
  <si>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</si>
  <si>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</si>
  <si>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</si>
  <si>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</si>
  <si>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</si>
  <si>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</si>
  <si>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</si>
  <si>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</si>
  <si>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</si>
  <si>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</si>
  <si>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</si>
  <si>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</si>
  <si>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</si>
  <si>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</si>
  <si>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</si>
  <si>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</si>
  <si>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</si>
  <si>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</si>
  <si>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</si>
  <si>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</si>
  <si>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</si>
  <si>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</si>
  <si>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</si>
  <si>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</si>
  <si>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</si>
  <si>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</si>
  <si>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</si>
  <si>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</si>
  <si>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</si>
  <si>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</si>
  <si>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</si>
  <si>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</si>
  <si>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</si>
  <si>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INSTITUTO DE INFRAESTRUCTURA FISICA EDUCATIVA DE GUANAJUATO</t>
  </si>
  <si>
    <t>Del 1 de Enero al 30 de Junio de 2024</t>
  </si>
  <si>
    <t>“Sin información que revelar”.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</si>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</sst>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</font>
    <font>
      <sz val="8"/>
      <color theme="1"/>
      <name val="Arial"/>
    </font>
    <font>
      <u/>
      <sz val="8"/>
      <color theme="10"/>
      <name val="Arial"/>
    </font>
    <font>
      <u/>
      <sz val="8"/>
      <color theme="10"/>
      <name val="Arial"/>
    </font>
    <font>
      <u/>
      <sz val="8"/>
      <color theme="10"/>
      <name val="Calibri"/>
    </font>
    <font>
      <sz val="11"/>
      <name val="Calibr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2B956F"/>
      <name val="Arial"/>
    </font>
    <font>
      <b/>
      <sz val="8"/>
      <color rgb="FFFFFFFF"/>
      <name val="Arial"/>
    </font>
    <font>
      <sz val="8"/>
      <color rgb="FFFF0000"/>
      <name val="Arial"/>
    </font>
    <font>
      <b/>
      <sz val="9"/>
      <color rgb="FF000000"/>
      <name val="Arial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</fills>
  <borders count="4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7">
    <xf numFmtId="0" fontId="0" fillId="0" borderId="0"/>
    <xf numFmtId="0" fontId="14" fillId="0" borderId="20"/>
    <xf numFmtId="0" fontId="1" fillId="0" borderId="20"/>
    <xf numFmtId="43" fontId="1" fillId="0" borderId="20" applyFont="0" applyFill="0" applyBorder="0" applyAlignment="0" applyProtection="0"/>
    <xf numFmtId="0" fontId="15" fillId="0" borderId="20"/>
    <xf numFmtId="0" fontId="16" fillId="0" borderId="20"/>
    <xf numFmtId="9" fontId="1" fillId="0" borderId="20" applyFont="0" applyFill="0" applyBorder="0" applyAlignment="0" applyProtection="0"/>
  </cellStyleXfs>
  <cellXfs count="13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vertical="center"/>
    </xf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3" fillId="0" borderId="13" xfId="0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3" fillId="0" borderId="15" xfId="0" applyFont="1" applyBorder="1"/>
    <xf numFmtId="0" fontId="5" fillId="0" borderId="15" xfId="0" applyFont="1" applyBorder="1"/>
    <xf numFmtId="0" fontId="6" fillId="0" borderId="15" xfId="0" applyFont="1" applyBorder="1" applyAlignment="1">
      <alignment horizontal="left"/>
    </xf>
    <xf numFmtId="0" fontId="2" fillId="0" borderId="16" xfId="0" applyFont="1" applyBorder="1" applyAlignment="1">
      <alignment horizontal="center"/>
    </xf>
    <xf numFmtId="0" fontId="3" fillId="0" borderId="17" xfId="0" applyFont="1" applyBorder="1"/>
    <xf numFmtId="0" fontId="3" fillId="0" borderId="0" xfId="0" applyFont="1" applyAlignment="1">
      <alignment horizontal="left" vertical="top" wrapText="1"/>
    </xf>
    <xf numFmtId="0" fontId="8" fillId="2" borderId="5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5" xfId="0" applyFont="1" applyFill="1" applyBorder="1"/>
    <xf numFmtId="0" fontId="9" fillId="0" borderId="0" xfId="0" applyFont="1"/>
    <xf numFmtId="0" fontId="11" fillId="5" borderId="5" xfId="0" applyFont="1" applyFill="1" applyBorder="1"/>
    <xf numFmtId="0" fontId="9" fillId="0" borderId="0" xfId="0" applyFont="1" applyAlignment="1">
      <alignment horizontal="center"/>
    </xf>
    <xf numFmtId="4" fontId="9" fillId="0" borderId="0" xfId="0" applyNumberFormat="1" applyFont="1"/>
    <xf numFmtId="0" fontId="3" fillId="0" borderId="0" xfId="0" applyFont="1" applyAlignment="1">
      <alignment horizontal="center"/>
    </xf>
    <xf numFmtId="4" fontId="9" fillId="6" borderId="5" xfId="0" applyNumberFormat="1" applyFont="1" applyFill="1" applyBorder="1"/>
    <xf numFmtId="0" fontId="11" fillId="7" borderId="5" xfId="0" applyFont="1" applyFill="1" applyBorder="1"/>
    <xf numFmtId="10" fontId="8" fillId="2" borderId="5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vertical="center"/>
    </xf>
    <xf numFmtId="10" fontId="10" fillId="4" borderId="5" xfId="0" applyNumberFormat="1" applyFont="1" applyFill="1" applyBorder="1"/>
    <xf numFmtId="10" fontId="9" fillId="0" borderId="0" xfId="0" applyNumberFormat="1" applyFont="1"/>
    <xf numFmtId="0" fontId="11" fillId="5" borderId="5" xfId="0" applyFont="1" applyFill="1" applyBorder="1" applyAlignment="1">
      <alignment horizontal="center"/>
    </xf>
    <xf numFmtId="10" fontId="11" fillId="5" borderId="5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4" fontId="2" fillId="0" borderId="0" xfId="0" applyNumberFormat="1" applyFont="1"/>
    <xf numFmtId="1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" fontId="8" fillId="0" borderId="0" xfId="0" applyNumberFormat="1" applyFont="1"/>
    <xf numFmtId="0" fontId="8" fillId="0" borderId="0" xfId="0" applyFont="1"/>
    <xf numFmtId="15" fontId="12" fillId="0" borderId="0" xfId="0" applyNumberFormat="1" applyFont="1"/>
    <xf numFmtId="0" fontId="12" fillId="0" borderId="0" xfId="0" applyFont="1"/>
    <xf numFmtId="0" fontId="2" fillId="0" borderId="0" xfId="0" applyFont="1"/>
    <xf numFmtId="0" fontId="9" fillId="0" borderId="0" xfId="0" applyFont="1" applyAlignment="1">
      <alignment horizontal="left"/>
    </xf>
    <xf numFmtId="0" fontId="8" fillId="0" borderId="0" xfId="0" quotePrefix="1" applyFont="1" applyAlignment="1">
      <alignment horizontal="left"/>
    </xf>
    <xf numFmtId="0" fontId="3" fillId="0" borderId="0" xfId="0" applyFont="1" applyAlignment="1">
      <alignment vertical="center"/>
    </xf>
    <xf numFmtId="0" fontId="2" fillId="2" borderId="31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vertical="center"/>
    </xf>
    <xf numFmtId="4" fontId="8" fillId="2" borderId="31" xfId="0" applyNumberFormat="1" applyFont="1" applyFill="1" applyBorder="1" applyAlignment="1">
      <alignment horizontal="right" vertical="center" wrapText="1"/>
    </xf>
    <xf numFmtId="0" fontId="8" fillId="0" borderId="33" xfId="0" applyFont="1" applyBorder="1" applyAlignment="1">
      <alignment vertical="center"/>
    </xf>
    <xf numFmtId="0" fontId="8" fillId="0" borderId="33" xfId="0" applyFont="1" applyBorder="1" applyAlignment="1">
      <alignment horizontal="right" vertical="center"/>
    </xf>
    <xf numFmtId="0" fontId="8" fillId="0" borderId="29" xfId="0" applyFont="1" applyBorder="1" applyAlignment="1">
      <alignment vertical="center"/>
    </xf>
    <xf numFmtId="4" fontId="8" fillId="0" borderId="31" xfId="0" applyNumberFormat="1" applyFont="1" applyBorder="1" applyAlignment="1">
      <alignment horizontal="right" vertical="center" wrapText="1"/>
    </xf>
    <xf numFmtId="0" fontId="3" fillId="0" borderId="29" xfId="0" applyFont="1" applyBorder="1" applyAlignment="1">
      <alignment vertical="center"/>
    </xf>
    <xf numFmtId="0" fontId="3" fillId="0" borderId="33" xfId="0" applyFont="1" applyBorder="1" applyAlignment="1">
      <alignment horizontal="left" vertical="center"/>
    </xf>
    <xf numFmtId="4" fontId="9" fillId="0" borderId="31" xfId="0" applyNumberFormat="1" applyFont="1" applyBorder="1" applyAlignment="1">
      <alignment horizontal="right" vertical="center" wrapText="1"/>
    </xf>
    <xf numFmtId="0" fontId="3" fillId="0" borderId="29" xfId="0" applyFont="1" applyBorder="1"/>
    <xf numFmtId="0" fontId="9" fillId="0" borderId="30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 wrapText="1"/>
    </xf>
    <xf numFmtId="4" fontId="9" fillId="0" borderId="33" xfId="0" applyNumberFormat="1" applyFont="1" applyBorder="1" applyAlignment="1">
      <alignment horizontal="right" vertical="center" wrapText="1"/>
    </xf>
    <xf numFmtId="0" fontId="3" fillId="0" borderId="29" xfId="0" applyFont="1" applyBorder="1" applyAlignment="1">
      <alignment horizontal="left" vertical="center"/>
    </xf>
    <xf numFmtId="0" fontId="3" fillId="0" borderId="29" xfId="0" applyFont="1" applyBorder="1" applyAlignment="1">
      <alignment horizontal="left"/>
    </xf>
    <xf numFmtId="4" fontId="9" fillId="0" borderId="31" xfId="0" applyNumberFormat="1" applyFont="1" applyBorder="1" applyAlignment="1">
      <alignment horizontal="right" vertical="center"/>
    </xf>
    <xf numFmtId="4" fontId="9" fillId="0" borderId="34" xfId="0" applyNumberFormat="1" applyFont="1" applyBorder="1" applyAlignment="1">
      <alignment horizontal="right" vertical="center"/>
    </xf>
    <xf numFmtId="0" fontId="8" fillId="2" borderId="31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4" fontId="8" fillId="2" borderId="31" xfId="0" applyNumberFormat="1" applyFont="1" applyFill="1" applyBorder="1" applyAlignment="1">
      <alignment horizontal="right" vertical="center"/>
    </xf>
    <xf numFmtId="0" fontId="3" fillId="0" borderId="33" xfId="0" applyFont="1" applyBorder="1"/>
    <xf numFmtId="4" fontId="8" fillId="0" borderId="33" xfId="0" applyNumberFormat="1" applyFont="1" applyBorder="1" applyAlignment="1">
      <alignment horizontal="right" vertical="center"/>
    </xf>
    <xf numFmtId="0" fontId="8" fillId="0" borderId="30" xfId="0" applyFont="1" applyBorder="1" applyAlignment="1">
      <alignment vertical="center"/>
    </xf>
    <xf numFmtId="49" fontId="2" fillId="0" borderId="29" xfId="0" applyNumberFormat="1" applyFont="1" applyBorder="1" applyAlignment="1">
      <alignment vertical="center"/>
    </xf>
    <xf numFmtId="0" fontId="3" fillId="0" borderId="30" xfId="0" applyFont="1" applyBorder="1" applyAlignment="1">
      <alignment horizontal="left" vertical="center"/>
    </xf>
    <xf numFmtId="4" fontId="3" fillId="0" borderId="31" xfId="0" applyNumberFormat="1" applyFont="1" applyBorder="1" applyAlignment="1">
      <alignment horizontal="right" vertical="center" wrapText="1"/>
    </xf>
    <xf numFmtId="49" fontId="3" fillId="0" borderId="29" xfId="0" applyNumberFormat="1" applyFont="1" applyBorder="1"/>
    <xf numFmtId="0" fontId="3" fillId="0" borderId="30" xfId="0" applyFont="1" applyBorder="1" applyAlignment="1">
      <alignment horizontal="left" vertical="center" wrapText="1"/>
    </xf>
    <xf numFmtId="0" fontId="3" fillId="0" borderId="33" xfId="0" applyFont="1" applyBorder="1" applyAlignment="1">
      <alignment vertical="center"/>
    </xf>
    <xf numFmtId="4" fontId="3" fillId="0" borderId="33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4" fontId="2" fillId="0" borderId="31" xfId="0" applyNumberFormat="1" applyFont="1" applyBorder="1" applyAlignment="1">
      <alignment horizontal="right" vertical="center" wrapText="1"/>
    </xf>
    <xf numFmtId="4" fontId="3" fillId="0" borderId="31" xfId="0" applyNumberFormat="1" applyFont="1" applyBorder="1" applyAlignment="1">
      <alignment horizontal="right" vertical="center"/>
    </xf>
    <xf numFmtId="0" fontId="9" fillId="0" borderId="33" xfId="0" applyFont="1" applyBorder="1" applyAlignment="1">
      <alignment vertical="center"/>
    </xf>
    <xf numFmtId="4" fontId="9" fillId="0" borderId="33" xfId="0" applyNumberFormat="1" applyFont="1" applyBorder="1" applyAlignment="1">
      <alignment horizontal="right" vertical="center"/>
    </xf>
    <xf numFmtId="0" fontId="8" fillId="3" borderId="32" xfId="0" applyFont="1" applyFill="1" applyBorder="1" applyAlignment="1">
      <alignment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 wrapText="1"/>
    </xf>
    <xf numFmtId="0" fontId="13" fillId="8" borderId="37" xfId="0" applyFont="1" applyFill="1" applyBorder="1" applyAlignment="1">
      <alignment horizontal="center" vertical="center" wrapText="1"/>
    </xf>
    <xf numFmtId="0" fontId="13" fillId="8" borderId="38" xfId="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left" vertical="center" wrapText="1"/>
    </xf>
    <xf numFmtId="4" fontId="3" fillId="0" borderId="38" xfId="0" applyNumberFormat="1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4" fontId="3" fillId="0" borderId="40" xfId="0" applyNumberFormat="1" applyFont="1" applyBorder="1" applyAlignment="1">
      <alignment horizontal="left" vertical="center" wrapText="1"/>
    </xf>
    <xf numFmtId="4" fontId="3" fillId="0" borderId="38" xfId="0" applyNumberFormat="1" applyFont="1" applyBorder="1" applyAlignment="1">
      <alignment vertical="center" wrapText="1"/>
    </xf>
    <xf numFmtId="4" fontId="3" fillId="0" borderId="40" xfId="0" applyNumberFormat="1" applyFont="1" applyBorder="1" applyAlignment="1">
      <alignment vertical="center" wrapText="1"/>
    </xf>
    <xf numFmtId="4" fontId="9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top" wrapText="1"/>
    </xf>
    <xf numFmtId="0" fontId="0" fillId="0" borderId="0" xfId="0"/>
    <xf numFmtId="0" fontId="8" fillId="2" borderId="18" xfId="0" applyFont="1" applyFill="1" applyBorder="1" applyAlignment="1">
      <alignment horizontal="center" vertical="center"/>
    </xf>
    <xf numFmtId="0" fontId="7" fillId="0" borderId="19" xfId="0" applyFont="1" applyBorder="1"/>
    <xf numFmtId="0" fontId="7" fillId="0" borderId="20" xfId="0" applyFont="1" applyBorder="1"/>
    <xf numFmtId="0" fontId="2" fillId="2" borderId="18" xfId="0" applyFont="1" applyFill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2" fillId="2" borderId="21" xfId="0" applyFont="1" applyFill="1" applyBorder="1" applyAlignment="1">
      <alignment horizontal="center" vertical="center"/>
    </xf>
    <xf numFmtId="0" fontId="7" fillId="0" borderId="22" xfId="0" applyFont="1" applyBorder="1"/>
    <xf numFmtId="0" fontId="7" fillId="0" borderId="23" xfId="0" applyFont="1" applyBorder="1"/>
    <xf numFmtId="0" fontId="2" fillId="2" borderId="24" xfId="0" applyFont="1" applyFill="1" applyBorder="1" applyAlignment="1">
      <alignment horizontal="center" vertical="center"/>
    </xf>
    <xf numFmtId="0" fontId="7" fillId="0" borderId="25" xfId="0" applyFont="1" applyBorder="1"/>
    <xf numFmtId="0" fontId="2" fillId="2" borderId="26" xfId="0" applyFont="1" applyFill="1" applyBorder="1" applyAlignment="1">
      <alignment horizontal="center" vertical="center"/>
    </xf>
    <xf numFmtId="0" fontId="7" fillId="0" borderId="27" xfId="0" applyFont="1" applyBorder="1"/>
    <xf numFmtId="0" fontId="7" fillId="0" borderId="28" xfId="0" applyFont="1" applyBorder="1"/>
    <xf numFmtId="0" fontId="2" fillId="2" borderId="29" xfId="0" applyFont="1" applyFill="1" applyBorder="1" applyAlignment="1">
      <alignment horizontal="center" vertical="center"/>
    </xf>
    <xf numFmtId="0" fontId="7" fillId="0" borderId="30" xfId="0" applyFont="1" applyBorder="1"/>
    <xf numFmtId="0" fontId="13" fillId="8" borderId="35" xfId="0" applyFont="1" applyFill="1" applyBorder="1" applyAlignment="1">
      <alignment horizontal="center" vertical="center" wrapText="1"/>
    </xf>
    <xf numFmtId="0" fontId="7" fillId="0" borderId="36" xfId="0" applyFont="1" applyBorder="1"/>
    <xf numFmtId="0" fontId="2" fillId="2" borderId="2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</cellXfs>
  <cellStyles count="7">
    <cellStyle name="Millares 2" xfId="3" xr:uid="{222D8DA0-AF8C-41D5-9AEF-AE5DF4F526B3}"/>
    <cellStyle name="Normal" xfId="0" builtinId="0"/>
    <cellStyle name="Normal 2" xfId="5" xr:uid="{5549187B-C9A8-48EB-8CA0-93AD43C71A64}"/>
    <cellStyle name="Normal 2 2" xfId="4" xr:uid="{E9FF185D-C454-4083-A29E-CD268C3E7DFD}"/>
    <cellStyle name="Normal 2 3" xfId="1" xr:uid="{066AA419-FA67-4CF9-B50D-B0C21A78C987}"/>
    <cellStyle name="Normal 3" xfId="2" xr:uid="{ACEA2824-7CF1-442A-8931-D41320AFB3FA}"/>
    <cellStyle name="Porcentaje 2" xfId="6" xr:uid="{B3D26BA8-ABC9-4667-9909-169254C13A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Z1000"/>
  <sheetViews>
    <sheetView showGridLines="0" workbookViewId="0">
      <selection activeCell="B3" sqref="B3"/>
    </sheetView>
  </sheetViews>
  <sheetFormatPr baseColWidth="10" defaultColWidth="14.44140625" defaultRowHeight="15" customHeight="1" x14ac:dyDescent="0.3"/>
  <cols>
    <col min="1" max="1" width="14.88671875" customWidth="1"/>
    <col min="2" max="2" width="73.88671875" customWidth="1"/>
    <col min="3" max="26" width="12.88671875" customWidth="1"/>
  </cols>
  <sheetData>
    <row r="1" spans="1:26" ht="11.25" customHeight="1" x14ac:dyDescent="0.3">
      <c r="A1" s="1"/>
      <c r="B1" s="1" t="s">
        <v>585</v>
      </c>
      <c r="C1" s="2"/>
      <c r="D1" s="3">
        <v>2024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1.25" customHeight="1" x14ac:dyDescent="0.3">
      <c r="A2" s="5"/>
      <c r="B2" s="5" t="s">
        <v>1</v>
      </c>
      <c r="C2" s="6" t="s">
        <v>2</v>
      </c>
      <c r="D2" s="7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1.25" customHeight="1" x14ac:dyDescent="0.3">
      <c r="A3" s="5"/>
      <c r="B3" s="5" t="s">
        <v>586</v>
      </c>
      <c r="C3" s="6"/>
      <c r="D3" s="8">
        <v>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1.25" customHeight="1" x14ac:dyDescent="0.3">
      <c r="A4" s="9"/>
      <c r="B4" s="9" t="s">
        <v>5</v>
      </c>
      <c r="C4" s="10"/>
      <c r="D4" s="11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customHeight="1" x14ac:dyDescent="0.3">
      <c r="A5" s="12" t="s">
        <v>6</v>
      </c>
      <c r="B5" s="13" t="s">
        <v>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9.75" customHeight="1" x14ac:dyDescent="0.3">
      <c r="A6" s="14"/>
      <c r="B6" s="15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9.75" customHeight="1" x14ac:dyDescent="0.3">
      <c r="A7" s="16"/>
      <c r="B7" s="17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9.75" customHeight="1" x14ac:dyDescent="0.3">
      <c r="A8" s="16"/>
      <c r="B8" s="17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9.75" customHeight="1" x14ac:dyDescent="0.3">
      <c r="A9" s="16"/>
      <c r="B9" s="18" t="s">
        <v>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9.75" customHeight="1" x14ac:dyDescent="0.3">
      <c r="A10" s="19" t="s">
        <v>10</v>
      </c>
      <c r="B10" s="20" t="s">
        <v>11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9.75" customHeight="1" x14ac:dyDescent="0.3">
      <c r="A11" s="19" t="s">
        <v>12</v>
      </c>
      <c r="B11" s="20" t="s">
        <v>13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9.75" customHeight="1" x14ac:dyDescent="0.3">
      <c r="A12" s="19" t="s">
        <v>14</v>
      </c>
      <c r="B12" s="20" t="s">
        <v>15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9.75" customHeight="1" x14ac:dyDescent="0.3">
      <c r="A13" s="19" t="s">
        <v>16</v>
      </c>
      <c r="B13" s="20" t="s">
        <v>17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9.75" customHeight="1" x14ac:dyDescent="0.3">
      <c r="A14" s="19" t="s">
        <v>18</v>
      </c>
      <c r="B14" s="20" t="s">
        <v>19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9.75" customHeight="1" x14ac:dyDescent="0.3">
      <c r="A15" s="19" t="s">
        <v>20</v>
      </c>
      <c r="B15" s="20" t="s">
        <v>21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9.75" customHeight="1" x14ac:dyDescent="0.3">
      <c r="A16" s="19" t="s">
        <v>22</v>
      </c>
      <c r="B16" s="20" t="s">
        <v>23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9.75" customHeight="1" x14ac:dyDescent="0.3">
      <c r="A17" s="19" t="s">
        <v>24</v>
      </c>
      <c r="B17" s="20" t="s">
        <v>25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9.75" customHeight="1" x14ac:dyDescent="0.3">
      <c r="A18" s="19" t="s">
        <v>26</v>
      </c>
      <c r="B18" s="20" t="s">
        <v>27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9.75" customHeight="1" x14ac:dyDescent="0.3">
      <c r="A19" s="19" t="s">
        <v>28</v>
      </c>
      <c r="B19" s="20" t="s">
        <v>29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9.75" customHeight="1" x14ac:dyDescent="0.3">
      <c r="A20" s="19" t="s">
        <v>30</v>
      </c>
      <c r="B20" s="20" t="s">
        <v>31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9.75" customHeight="1" x14ac:dyDescent="0.3">
      <c r="A21" s="19" t="s">
        <v>32</v>
      </c>
      <c r="B21" s="20" t="s">
        <v>33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9.75" customHeight="1" x14ac:dyDescent="0.3">
      <c r="A22" s="19" t="s">
        <v>34</v>
      </c>
      <c r="B22" s="20" t="s">
        <v>35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9.75" customHeight="1" x14ac:dyDescent="0.3">
      <c r="A23" s="19" t="s">
        <v>36</v>
      </c>
      <c r="B23" s="20" t="s">
        <v>37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9.75" customHeight="1" x14ac:dyDescent="0.3">
      <c r="A24" s="19" t="s">
        <v>38</v>
      </c>
      <c r="B24" s="20" t="s">
        <v>39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9.75" customHeight="1" x14ac:dyDescent="0.3">
      <c r="A25" s="19" t="s">
        <v>40</v>
      </c>
      <c r="B25" s="20" t="s">
        <v>41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9.75" customHeight="1" x14ac:dyDescent="0.3">
      <c r="A26" s="19" t="s">
        <v>42</v>
      </c>
      <c r="B26" s="20" t="s">
        <v>43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9.75" customHeight="1" x14ac:dyDescent="0.3">
      <c r="A27" s="19" t="s">
        <v>44</v>
      </c>
      <c r="B27" s="20" t="s">
        <v>45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9.75" customHeight="1" x14ac:dyDescent="0.3">
      <c r="A28" s="19" t="s">
        <v>46</v>
      </c>
      <c r="B28" s="20" t="s">
        <v>47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9.75" customHeight="1" x14ac:dyDescent="0.3">
      <c r="A29" s="19" t="s">
        <v>48</v>
      </c>
      <c r="B29" s="20" t="s">
        <v>49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9.75" customHeight="1" x14ac:dyDescent="0.3">
      <c r="A30" s="19" t="s">
        <v>50</v>
      </c>
      <c r="B30" s="20" t="s">
        <v>51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9.75" customHeight="1" x14ac:dyDescent="0.3">
      <c r="A31" s="19" t="s">
        <v>52</v>
      </c>
      <c r="B31" s="20" t="s">
        <v>53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9.75" customHeight="1" x14ac:dyDescent="0.3">
      <c r="A32" s="19" t="s">
        <v>54</v>
      </c>
      <c r="B32" s="20" t="s">
        <v>55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9.75" customHeight="1" x14ac:dyDescent="0.3">
      <c r="A33" s="19"/>
      <c r="B33" s="21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9.75" customHeight="1" x14ac:dyDescent="0.3">
      <c r="A34" s="16"/>
      <c r="B34" s="1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9.75" customHeight="1" x14ac:dyDescent="0.3">
      <c r="A35" s="19" t="s">
        <v>56</v>
      </c>
      <c r="B35" s="21" t="s">
        <v>57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9.75" customHeight="1" x14ac:dyDescent="0.3">
      <c r="A36" s="19" t="s">
        <v>58</v>
      </c>
      <c r="B36" s="21" t="s">
        <v>59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9.75" customHeight="1" x14ac:dyDescent="0.3">
      <c r="A37" s="16"/>
      <c r="B37" s="20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9.75" customHeight="1" x14ac:dyDescent="0.3">
      <c r="A38" s="16"/>
      <c r="B38" s="17" t="s">
        <v>60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9.75" customHeight="1" x14ac:dyDescent="0.3">
      <c r="A39" s="16" t="s">
        <v>61</v>
      </c>
      <c r="B39" s="21" t="s">
        <v>62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9.75" customHeight="1" x14ac:dyDescent="0.3">
      <c r="A40" s="16"/>
      <c r="B40" s="21" t="s">
        <v>63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9.75" customHeight="1" x14ac:dyDescent="0.3">
      <c r="A41" s="16"/>
      <c r="B41" s="22" t="s">
        <v>64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9.75" customHeight="1" x14ac:dyDescent="0.3">
      <c r="A42" s="16"/>
      <c r="B42" s="22" t="s">
        <v>65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9.75" customHeight="1" x14ac:dyDescent="0.3">
      <c r="A43" s="23"/>
      <c r="B43" s="2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9.7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3">
      <c r="A45" s="115" t="s">
        <v>66</v>
      </c>
      <c r="B45" s="116"/>
      <c r="C45" s="25"/>
      <c r="D45" s="25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9.7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9.7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9.7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9.7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9.7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9.7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9.7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9.7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9.7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9.7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9.7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9.7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9.7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9.7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9.7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9.7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9.7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9.7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9.7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9.7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9.7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9.7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9.7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9.7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9.7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9.7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9.7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9.7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9.7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9.7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9.7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9.7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9.7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9.7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9.7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9.7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9.7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9.7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9.7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9.7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9.7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9.7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9.7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9.7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9.7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9.7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9.7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9.7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9.7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9.7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9.7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9.7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9.7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9.7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9.7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9.7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9.7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9.7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9.7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9.7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9.7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9.7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9.7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9.7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9.7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9.7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9.7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9.7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9.7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9.7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9.7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9.7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9.7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9.7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9.7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9.7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9.7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9.7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9.7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9.7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9.7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9.7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9.7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9.7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9.7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9.7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9.7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9.7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9.7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9.7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9.7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9.7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9.7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9.7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9.7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9.7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9.7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9.7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9.7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9.7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9.7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9.7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9.7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9.7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9.7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9.7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9.7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9.7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9.7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9.7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9.7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9.7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9.7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9.7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9.7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9.7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9.7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9.7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9.7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9.7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9.7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9.7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9.7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9.7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9.7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9.7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9.7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9.7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9.7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9.7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9.7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9.7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9.7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9.7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9.7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9.7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9.7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9.7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9.7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9.7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9.7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9.7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9.7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9.7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9.7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9.7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9.7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9.7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9.7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9.7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9.7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9.7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9.7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9.7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9.7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9.7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9.7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9.7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9.7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9.7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9.7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9.7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9.7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9.7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9.7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9.7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9.7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9.7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9.7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9.7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9.7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9.7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9.7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9.7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9.7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9.7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9.7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9.7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9.7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9.7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9.7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9.7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9.7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9.7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9.7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9.7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9.7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9.7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9.7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9.7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9.7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9.7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9.7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9.7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9.7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9.7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9.7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9.7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9.7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9.7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9.7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9.7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9.7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9.7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9.7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9.7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9.7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9.7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9.7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9.7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9.7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9.7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9.7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9.7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9.7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9.7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9.7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9.7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9.7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9.7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9.7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9.7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9.7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9.7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9.7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9.7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9.7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9.7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9.7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9.7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9.7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9.7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9.7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9.7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9.7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9.7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9.7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9.7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9.7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9.7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9.7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9.7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9.7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9.7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9.7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9.7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9.7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9.7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9.7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9.7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9.7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9.7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9.7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9.7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9.7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9.7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9.7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9.7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9.7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9.7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9.7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9.7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9.7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9.7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9.7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9.7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9.7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9.7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9.7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9.7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9.7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9.7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9.7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9.7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9.7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9.7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9.7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9.7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9.7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9.7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9.7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9.7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9.7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9.7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9.7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9.7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9.7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9.7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9.7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9.7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9.7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9.7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9.7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9.7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9.7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9.7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9.7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9.7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9.7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9.7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9.7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9.7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9.7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9.7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9.7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9.7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9.7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9.7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9.7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9.7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9.7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9.7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9.7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9.7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9.7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9.7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9.7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9.7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9.7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9.7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9.7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9.7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9.7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9.7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9.7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9.7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9.7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9.7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9.7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9.7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9.7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9.7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9.7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9.7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9.7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9.7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9.7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9.7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9.7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9.7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9.7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9.7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9.7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9.7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9.7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9.7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9.7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9.7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9.7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9.7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9.7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9.7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9.7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9.7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9.7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9.7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9.7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9.7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9.7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9.7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9.7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9.7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9.7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9.7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9.7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9.7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9.7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9.7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9.7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9.7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9.7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9.7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9.7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9.7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9.7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9.7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9.7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9.7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9.7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9.7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9.7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9.7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9.7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9.7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9.7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9.7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9.7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9.7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9.7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9.7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9.7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9.7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9.7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9.7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9.7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9.7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9.7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9.7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9.7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9.7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9.7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9.7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9.7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9.7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9.7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9.7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9.7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9.7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9.7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9.7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9.7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9.7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9.7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9.7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9.7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9.7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9.7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9.7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9.7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9.7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9.7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9.7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9.7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9.7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9.7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9.7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9.7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9.7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9.7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9.7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9.7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9.7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9.7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9.7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9.7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9.7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9.7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9.7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9.7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9.7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9.7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9.7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9.7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9.7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9.7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9.7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9.7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9.7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9.7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9.7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9.7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9.7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9.7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9.7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9.7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9.7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9.7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9.7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9.7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9.7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9.7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9.7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9.7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9.7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9.7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9.7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9.7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9.7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9.7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9.7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9.7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9.7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9.7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9.7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9.7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9.7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9.7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9.7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9.7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9.7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9.7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9.7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9.7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9.7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9.7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9.7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9.7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9.7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9.7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9.7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9.7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9.7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9.7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9.7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9.7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9.7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9.7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9.7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9.7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9.7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9.7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9.7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9.7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9.7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9.7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9.7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9.7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9.7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9.7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9.7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9.7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9.7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9.7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9.7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9.7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9.7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9.7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9.7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9.7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9.7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9.7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9.7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9.7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9.7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9.7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9.7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9.7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9.7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9.7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9.7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9.7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9.7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9.7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9.7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9.7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9.7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9.7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9.7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9.7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9.7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9.7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9.7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9.7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9.7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9.7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9.7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9.7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9.7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9.7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9.7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9.7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9.7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9.7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9.7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9.7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9.7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9.7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9.7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9.7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9.7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9.7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9.7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9.7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9.7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9.7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9.7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9.7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9.7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9.7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9.7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9.7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9.7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9.7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9.7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9.7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9.7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9.7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9.7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9.7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9.7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9.7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9.7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9.7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9.7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9.7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9.7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9.7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9.7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9.7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9.7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9.7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9.7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9.7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9.7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9.7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9.7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9.7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9.7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9.7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9.7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9.7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9.7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9.7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9.7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9.7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9.7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9.7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9.7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9.7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9.7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9.7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9.7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9.7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9.7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9.7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9.7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9.7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9.7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9.7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9.7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9.7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9.7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9.7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9.7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9.7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9.7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9.7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9.7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9.7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9.7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9.7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9.7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9.7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9.7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9.7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9.7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9.7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9.7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9.7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9.7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9.7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9.7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9.7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9.7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9.7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9.7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9.7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9.7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9.7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9.7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9.7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9.7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9.7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9.7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9.7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9.7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9.7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9.7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9.7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9.7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9.7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9.7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9.7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9.7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9.7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9.7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9.7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9.7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9.7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9.7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9.7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9.7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9.7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9.7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9.7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9.7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9.7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9.7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9.7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9.7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9.7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9.7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9.7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9.7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9.7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9.7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9.7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9.7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9.7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9.7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9.7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9.7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9.7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9.7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9.7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9.7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9.7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9.7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9.7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9.7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9.7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9.7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9.7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9.7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9.7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9.7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9.7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9.7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9.7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9.7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9.7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9.7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9.7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9.7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9.7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9.7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9.7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9.7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9.7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9.7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9.7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9.7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9.7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9.7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9.7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9.7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9.7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9.7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9.7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9.7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9.7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9.7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9.7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9.7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9.7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9.7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9.7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9.7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9.7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9.7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9.7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9.7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9.7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9.7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9.7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9.7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9.7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9.7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9.7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9.7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9.7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9.7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9.7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9.7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9.7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9.7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9.7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9.7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9.7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9.7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9.7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9.7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9.7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9.7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9.7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9.7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9.7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9.7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9.7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9.7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9.7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9.7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9.7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9.7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9.7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9.7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9.7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9.7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9.7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9.7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9.7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9.7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9.7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9.7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9.7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9.7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9.7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9.7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9.7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9.7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9.7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9.7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9.7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9.7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9.7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9.7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9.7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9.7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9.7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9.7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9.7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9.7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9.7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9.7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9.7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9.7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9.7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9.7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9.7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9.7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9.7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9.7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9.7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9.7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9.7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9.7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9.7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9.7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9.7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9.7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9.7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9.7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9.7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9.7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9.7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9.7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9.7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9.7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9.7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9.7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9.7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9.7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9.7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9.7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9.7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9.7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9.7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9.7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9.7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9.7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9.7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9.7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9.7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9.7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9.7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9.7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9.7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9.7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9.7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9.7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9.7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9.7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9.7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9.7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9.7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9.7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9.7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9.7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9.7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9.7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9.7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9.7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9.7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9.7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9.7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9.7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9.7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9.7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9.7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9.7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9.7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9.7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9.7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9.7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9.7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9.7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9.7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9.7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9.7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9.7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9.7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9.7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9.7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9.7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9.7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9.7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9.7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9.7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9.7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9.7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9.7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9.7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9.7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9.7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9.7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9.7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9.7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9.7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9.7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9.7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9.7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9.7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9.7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9.7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9.7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9.7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9.7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9.7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9.7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9.7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9.7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9.7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9.7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9.7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9.7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9.7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9.7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9.7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9.7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9.7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9.7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9.7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9.7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9.7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9.7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9.7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9.7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9.7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9.7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9.7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9.7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9.7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9.7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9.7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9.7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9.7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9.7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9.7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9.7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9.7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9.7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9.7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9.7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9.7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9.7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9.7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9.7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9.7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9.7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9.7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9.7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9.7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9.7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9.7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9.7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">
    <mergeCell ref="A45:B45"/>
  </mergeCells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"1,2,3,4,Cuenta Pública"</formula1>
    </dataValidation>
    <dataValidation type="list" allowBlank="1" showInputMessage="1" showErrorMessage="1" prompt="Escoger el corte de la información, ya se trimestral (1 al 4) o anual (4)." sqref="D4" xr:uid="{00000000-0002-0000-0000-000001000000}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2000000}">
      <formula1>"Trimestral,Anual"</formula1>
    </dataValidation>
  </dataValidations>
  <hyperlinks>
    <hyperlink ref="A10" location="ACT!A6" display="ACT-01" xr:uid="{00000000-0004-0000-0000-000000000000}"/>
    <hyperlink ref="A11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8" location="VHP!A6" display="VHP-01" xr:uid="{00000000-0004-0000-0000-000012000000}"/>
    <hyperlink ref="A29" location="VHP!A12" display="VHP-02" xr:uid="{00000000-0004-0000-0000-000013000000}"/>
    <hyperlink ref="A30" location="EFE!A6" display="EFE-01" xr:uid="{00000000-0004-0000-0000-000014000000}"/>
    <hyperlink ref="A31" location="EFE!A18" display="EFE-02" xr:uid="{00000000-0004-0000-0000-000015000000}"/>
    <hyperlink ref="A32" location="EFE!A45" display="EFE-03" xr:uid="{00000000-0004-0000-0000-000016000000}"/>
    <hyperlink ref="B35" location="Conciliacion_Ig!B4" display="CONCILIACIÓN ENTRE LOS INGRESOS PRESUPUESTARIOS Y CONTABLES" xr:uid="{00000000-0004-0000-0000-000017000000}"/>
    <hyperlink ref="B36" location="Conciliacion_Eg!B4" display="CONCILIACIÓN ENTRE LOS EGRESOS PRESUPUESTARIOS Y LOS GASTOS CONTABLES" xr:uid="{00000000-0004-0000-0000-000018000000}"/>
    <hyperlink ref="B39" location="Memoria!A8" display="CONTABLES" xr:uid="{00000000-0004-0000-0000-000019000000}"/>
    <hyperlink ref="B40" location="Memoria!A36" display="PRESUPUESTARIAS" xr:uid="{00000000-0004-0000-0000-00001A000000}"/>
    <hyperlink ref="B41" location="Memoria!B38" display="INGRESOS" xr:uid="{00000000-0004-0000-0000-00001B000000}"/>
    <hyperlink ref="B42" location="Memoria!B48" display="EGRESOS" xr:uid="{00000000-0004-0000-0000-00001C000000}"/>
  </hyperlinks>
  <pageMargins left="0.70866141732283472" right="0.70866141732283472" top="0.74803149606299213" bottom="0.74803149606299213" header="0" footer="0"/>
  <pageSetup orientation="landscape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topLeftCell="A58" workbookViewId="0">
      <selection activeCell="A91" sqref="A91"/>
    </sheetView>
  </sheetViews>
  <sheetFormatPr baseColWidth="10" defaultColWidth="14.44140625" defaultRowHeight="15" customHeight="1" x14ac:dyDescent="0.3"/>
  <cols>
    <col min="1" max="1" width="10" customWidth="1"/>
    <col min="2" max="2" width="72.88671875" customWidth="1"/>
    <col min="3" max="3" width="15.88671875" customWidth="1"/>
    <col min="4" max="4" width="11.109375" customWidth="1"/>
    <col min="5" max="5" width="14" customWidth="1"/>
    <col min="6" max="26" width="9.109375" customWidth="1"/>
  </cols>
  <sheetData>
    <row r="1" spans="1:26" ht="11.25" customHeight="1" x14ac:dyDescent="0.3">
      <c r="A1" s="117" t="str">
        <f>'Notas a los Edos Financieros'!B1</f>
        <v>INSTITUTO DE INFRAESTRUCTURA FISICA EDUCATIVA DE GUANAJUATO</v>
      </c>
      <c r="B1" s="118"/>
      <c r="C1" s="119"/>
      <c r="D1" s="38" t="s">
        <v>0</v>
      </c>
      <c r="E1" s="27">
        <f>'Notas a los Edos Financieros'!D1</f>
        <v>2024</v>
      </c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1.25" customHeight="1" x14ac:dyDescent="0.3">
      <c r="A2" s="117" t="s">
        <v>230</v>
      </c>
      <c r="B2" s="118"/>
      <c r="C2" s="119"/>
      <c r="D2" s="38" t="s">
        <v>2</v>
      </c>
      <c r="E2" s="27" t="str">
        <f>'Notas a los Edos Financieros'!D2</f>
        <v>Trimestral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11.25" customHeight="1" x14ac:dyDescent="0.3">
      <c r="A3" s="117" t="str">
        <f>ESF!A3</f>
        <v>Del 1 de Enero al 30 de Junio de 2024</v>
      </c>
      <c r="B3" s="118"/>
      <c r="C3" s="119"/>
      <c r="D3" s="38" t="s">
        <v>4</v>
      </c>
      <c r="E3" s="27">
        <f>'Notas a los Edos Financieros'!D3</f>
        <v>2</v>
      </c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ht="11.25" customHeight="1" x14ac:dyDescent="0.3">
      <c r="A4" s="117" t="s">
        <v>5</v>
      </c>
      <c r="B4" s="118"/>
      <c r="C4" s="119"/>
      <c r="D4" s="40"/>
      <c r="E4" s="40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ht="9.75" customHeight="1" x14ac:dyDescent="0.3">
      <c r="A5" s="29" t="s">
        <v>68</v>
      </c>
      <c r="B5" s="30"/>
      <c r="C5" s="30"/>
      <c r="D5" s="41"/>
      <c r="E5" s="30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ht="9.75" customHeight="1" x14ac:dyDescent="0.3">
      <c r="A6" s="31"/>
      <c r="B6" s="31"/>
      <c r="C6" s="31"/>
      <c r="D6" s="42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spans="1:26" ht="9.75" customHeight="1" x14ac:dyDescent="0.3">
      <c r="A7" s="30" t="s">
        <v>231</v>
      </c>
      <c r="B7" s="30"/>
      <c r="C7" s="30"/>
      <c r="D7" s="41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ht="9.75" customHeight="1" x14ac:dyDescent="0.3">
      <c r="A8" s="32" t="s">
        <v>70</v>
      </c>
      <c r="B8" s="32" t="s">
        <v>71</v>
      </c>
      <c r="C8" s="43" t="s">
        <v>72</v>
      </c>
      <c r="D8" s="44" t="s">
        <v>232</v>
      </c>
      <c r="E8" s="43" t="s">
        <v>233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spans="1:26" ht="9.75" customHeight="1" x14ac:dyDescent="0.3">
      <c r="A9" s="45">
        <v>4000</v>
      </c>
      <c r="B9" s="46" t="s">
        <v>11</v>
      </c>
      <c r="C9" s="47">
        <v>0</v>
      </c>
      <c r="D9" s="48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9.75" customHeight="1" x14ac:dyDescent="0.3">
      <c r="A10" s="45">
        <v>4100</v>
      </c>
      <c r="B10" s="46" t="s">
        <v>234</v>
      </c>
      <c r="C10" s="47">
        <v>0</v>
      </c>
      <c r="D10" s="48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11.25" customHeight="1" x14ac:dyDescent="0.3">
      <c r="A11" s="45">
        <v>4110</v>
      </c>
      <c r="B11" s="46" t="s">
        <v>235</v>
      </c>
      <c r="C11" s="47">
        <v>0</v>
      </c>
      <c r="D11" s="48" t="str">
        <f t="shared" ref="D11:D20" si="0">IFERROR(C11/$C$12,"")</f>
        <v/>
      </c>
      <c r="E11" s="31"/>
      <c r="F11" s="4"/>
      <c r="G11" s="4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spans="1:26" ht="9.75" customHeight="1" x14ac:dyDescent="0.3">
      <c r="A12" s="49">
        <v>4111</v>
      </c>
      <c r="B12" s="4" t="s">
        <v>236</v>
      </c>
      <c r="C12" s="50">
        <v>0</v>
      </c>
      <c r="D12" s="48" t="str">
        <f t="shared" si="0"/>
        <v/>
      </c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9.75" customHeight="1" x14ac:dyDescent="0.3">
      <c r="A13" s="49">
        <v>4112</v>
      </c>
      <c r="B13" s="4" t="s">
        <v>237</v>
      </c>
      <c r="C13" s="50">
        <v>0</v>
      </c>
      <c r="D13" s="48" t="str">
        <f t="shared" si="0"/>
        <v/>
      </c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9.75" customHeight="1" x14ac:dyDescent="0.3">
      <c r="A14" s="49">
        <v>4113</v>
      </c>
      <c r="B14" s="4" t="s">
        <v>238</v>
      </c>
      <c r="C14" s="50">
        <v>0</v>
      </c>
      <c r="D14" s="48" t="str">
        <f t="shared" si="0"/>
        <v/>
      </c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9.75" customHeight="1" x14ac:dyDescent="0.3">
      <c r="A15" s="49">
        <v>4114</v>
      </c>
      <c r="B15" s="4" t="s">
        <v>239</v>
      </c>
      <c r="C15" s="50">
        <v>0</v>
      </c>
      <c r="D15" s="48" t="str">
        <f t="shared" si="0"/>
        <v/>
      </c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9.75" customHeight="1" x14ac:dyDescent="0.3">
      <c r="A16" s="49">
        <v>4115</v>
      </c>
      <c r="B16" s="4" t="s">
        <v>240</v>
      </c>
      <c r="C16" s="50">
        <v>0</v>
      </c>
      <c r="D16" s="48" t="str">
        <f t="shared" si="0"/>
        <v/>
      </c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9.75" customHeight="1" x14ac:dyDescent="0.3">
      <c r="A17" s="49">
        <v>4116</v>
      </c>
      <c r="B17" s="4" t="s">
        <v>241</v>
      </c>
      <c r="C17" s="50">
        <v>0</v>
      </c>
      <c r="D17" s="48" t="str">
        <f t="shared" si="0"/>
        <v/>
      </c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9.75" customHeight="1" x14ac:dyDescent="0.3">
      <c r="A18" s="49">
        <v>4117</v>
      </c>
      <c r="B18" s="4" t="s">
        <v>242</v>
      </c>
      <c r="C18" s="50">
        <v>0</v>
      </c>
      <c r="D18" s="48" t="str">
        <f t="shared" si="0"/>
        <v/>
      </c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9.75" customHeight="1" x14ac:dyDescent="0.3">
      <c r="A19" s="49">
        <v>4118</v>
      </c>
      <c r="B19" s="51" t="s">
        <v>243</v>
      </c>
      <c r="C19" s="50">
        <v>0</v>
      </c>
      <c r="D19" s="48" t="str">
        <f t="shared" si="0"/>
        <v/>
      </c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9.75" customHeight="1" x14ac:dyDescent="0.3">
      <c r="A20" s="49">
        <v>4119</v>
      </c>
      <c r="B20" s="4" t="s">
        <v>244</v>
      </c>
      <c r="C20" s="50">
        <v>0</v>
      </c>
      <c r="D20" s="48" t="str">
        <f t="shared" si="0"/>
        <v/>
      </c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9.75" customHeight="1" x14ac:dyDescent="0.3">
      <c r="A21" s="45">
        <v>4120</v>
      </c>
      <c r="B21" s="46" t="s">
        <v>245</v>
      </c>
      <c r="C21" s="47">
        <v>0</v>
      </c>
      <c r="D21" s="48" t="str">
        <f t="shared" ref="D21:D26" si="1">IFERROR(C21/$C$21,"")</f>
        <v/>
      </c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9.75" customHeight="1" x14ac:dyDescent="0.3">
      <c r="A22" s="49">
        <v>4121</v>
      </c>
      <c r="B22" s="4" t="s">
        <v>246</v>
      </c>
      <c r="C22" s="50">
        <v>0</v>
      </c>
      <c r="D22" s="48" t="str">
        <f t="shared" si="1"/>
        <v/>
      </c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9.75" customHeight="1" x14ac:dyDescent="0.3">
      <c r="A23" s="49">
        <v>4122</v>
      </c>
      <c r="B23" s="4" t="s">
        <v>247</v>
      </c>
      <c r="C23" s="50">
        <v>0</v>
      </c>
      <c r="D23" s="48" t="str">
        <f t="shared" si="1"/>
        <v/>
      </c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9.75" customHeight="1" x14ac:dyDescent="0.3">
      <c r="A24" s="49">
        <v>4123</v>
      </c>
      <c r="B24" s="4" t="s">
        <v>248</v>
      </c>
      <c r="C24" s="50">
        <v>0</v>
      </c>
      <c r="D24" s="48" t="str">
        <f t="shared" si="1"/>
        <v/>
      </c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9.75" customHeight="1" x14ac:dyDescent="0.3">
      <c r="A25" s="49">
        <v>4124</v>
      </c>
      <c r="B25" s="4" t="s">
        <v>249</v>
      </c>
      <c r="C25" s="50">
        <v>0</v>
      </c>
      <c r="D25" s="48" t="str">
        <f t="shared" si="1"/>
        <v/>
      </c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9.75" customHeight="1" x14ac:dyDescent="0.3">
      <c r="A26" s="49">
        <v>4129</v>
      </c>
      <c r="B26" s="4" t="s">
        <v>250</v>
      </c>
      <c r="C26" s="50">
        <v>0</v>
      </c>
      <c r="D26" s="48" t="str">
        <f t="shared" si="1"/>
        <v/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9.75" customHeight="1" x14ac:dyDescent="0.3">
      <c r="A27" s="45">
        <v>4130</v>
      </c>
      <c r="B27" s="46" t="s">
        <v>251</v>
      </c>
      <c r="C27" s="47">
        <v>0</v>
      </c>
      <c r="D27" s="48" t="str">
        <f t="shared" ref="D27:D29" si="2">IFERROR(C27/$C$27,"")</f>
        <v/>
      </c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9.75" customHeight="1" x14ac:dyDescent="0.3">
      <c r="A28" s="49">
        <v>4131</v>
      </c>
      <c r="B28" s="4" t="s">
        <v>252</v>
      </c>
      <c r="C28" s="50">
        <v>0</v>
      </c>
      <c r="D28" s="48" t="str">
        <f t="shared" si="2"/>
        <v/>
      </c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9.75" customHeight="1" x14ac:dyDescent="0.3">
      <c r="A29" s="49">
        <v>4132</v>
      </c>
      <c r="B29" s="51" t="s">
        <v>253</v>
      </c>
      <c r="C29" s="50">
        <v>0</v>
      </c>
      <c r="D29" s="48" t="str">
        <f t="shared" si="2"/>
        <v/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9.75" customHeight="1" x14ac:dyDescent="0.3">
      <c r="A30" s="45">
        <v>4140</v>
      </c>
      <c r="B30" s="46" t="s">
        <v>254</v>
      </c>
      <c r="C30" s="47">
        <v>0</v>
      </c>
      <c r="D30" s="48" t="str">
        <f t="shared" ref="D30:D35" si="3">IFERROR(C30/$C$30,"")</f>
        <v/>
      </c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9.75" customHeight="1" x14ac:dyDescent="0.3">
      <c r="A31" s="49">
        <v>4141</v>
      </c>
      <c r="B31" s="4" t="s">
        <v>255</v>
      </c>
      <c r="C31" s="50">
        <v>0</v>
      </c>
      <c r="D31" s="48" t="str">
        <f t="shared" si="3"/>
        <v/>
      </c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9.75" customHeight="1" x14ac:dyDescent="0.3">
      <c r="A32" s="49">
        <v>4143</v>
      </c>
      <c r="B32" s="4" t="s">
        <v>256</v>
      </c>
      <c r="C32" s="50">
        <v>0</v>
      </c>
      <c r="D32" s="48" t="str">
        <f t="shared" si="3"/>
        <v/>
      </c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9.75" customHeight="1" x14ac:dyDescent="0.3">
      <c r="A33" s="49">
        <v>4144</v>
      </c>
      <c r="B33" s="4" t="s">
        <v>257</v>
      </c>
      <c r="C33" s="50">
        <v>0</v>
      </c>
      <c r="D33" s="48" t="str">
        <f t="shared" si="3"/>
        <v/>
      </c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9.75" customHeight="1" x14ac:dyDescent="0.3">
      <c r="A34" s="49">
        <v>4145</v>
      </c>
      <c r="B34" s="51" t="s">
        <v>258</v>
      </c>
      <c r="C34" s="50">
        <v>0</v>
      </c>
      <c r="D34" s="48" t="str">
        <f t="shared" si="3"/>
        <v/>
      </c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9.75" customHeight="1" x14ac:dyDescent="0.3">
      <c r="A35" s="49">
        <v>4149</v>
      </c>
      <c r="B35" s="4" t="s">
        <v>259</v>
      </c>
      <c r="C35" s="50">
        <v>0</v>
      </c>
      <c r="D35" s="48" t="str">
        <f t="shared" si="3"/>
        <v/>
      </c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9.75" customHeight="1" x14ac:dyDescent="0.3">
      <c r="A36" s="45">
        <v>4150</v>
      </c>
      <c r="B36" s="46" t="s">
        <v>260</v>
      </c>
      <c r="C36" s="47">
        <v>0</v>
      </c>
      <c r="D36" s="48" t="str">
        <f t="shared" ref="D36:D38" si="4">IFERROR(C36/$C$36,"")</f>
        <v/>
      </c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9.75" customHeight="1" x14ac:dyDescent="0.3">
      <c r="A37" s="49">
        <v>4151</v>
      </c>
      <c r="B37" s="4" t="s">
        <v>260</v>
      </c>
      <c r="C37" s="50">
        <v>0</v>
      </c>
      <c r="D37" s="48" t="str">
        <f t="shared" si="4"/>
        <v/>
      </c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9.75" customHeight="1" x14ac:dyDescent="0.3">
      <c r="A38" s="49">
        <v>4154</v>
      </c>
      <c r="B38" s="51" t="s">
        <v>261</v>
      </c>
      <c r="C38" s="50">
        <v>0</v>
      </c>
      <c r="D38" s="48" t="str">
        <f t="shared" si="4"/>
        <v/>
      </c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9.75" customHeight="1" x14ac:dyDescent="0.3">
      <c r="A39" s="45">
        <v>4160</v>
      </c>
      <c r="B39" s="46" t="s">
        <v>262</v>
      </c>
      <c r="C39" s="47">
        <v>0</v>
      </c>
      <c r="D39" s="48" t="str">
        <f t="shared" ref="D39:D47" si="5">IFERROR(C39/$C$39,"")</f>
        <v/>
      </c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9.75" customHeight="1" x14ac:dyDescent="0.3">
      <c r="A40" s="49">
        <v>4161</v>
      </c>
      <c r="B40" s="4" t="s">
        <v>263</v>
      </c>
      <c r="C40" s="50">
        <v>0</v>
      </c>
      <c r="D40" s="48" t="str">
        <f t="shared" si="5"/>
        <v/>
      </c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ht="9.75" customHeight="1" x14ac:dyDescent="0.3">
      <c r="A41" s="49">
        <v>4162</v>
      </c>
      <c r="B41" s="4" t="s">
        <v>264</v>
      </c>
      <c r="C41" s="50">
        <v>0</v>
      </c>
      <c r="D41" s="48" t="str">
        <f t="shared" si="5"/>
        <v/>
      </c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ht="9.75" customHeight="1" x14ac:dyDescent="0.3">
      <c r="A42" s="49">
        <v>4163</v>
      </c>
      <c r="B42" s="4" t="s">
        <v>265</v>
      </c>
      <c r="C42" s="50">
        <v>0</v>
      </c>
      <c r="D42" s="48" t="str">
        <f t="shared" si="5"/>
        <v/>
      </c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9.75" customHeight="1" x14ac:dyDescent="0.3">
      <c r="A43" s="49">
        <v>4164</v>
      </c>
      <c r="B43" s="4" t="s">
        <v>266</v>
      </c>
      <c r="C43" s="50">
        <v>0</v>
      </c>
      <c r="D43" s="48" t="str">
        <f t="shared" si="5"/>
        <v/>
      </c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ht="9.75" customHeight="1" x14ac:dyDescent="0.3">
      <c r="A44" s="49">
        <v>4165</v>
      </c>
      <c r="B44" s="4" t="s">
        <v>267</v>
      </c>
      <c r="C44" s="50">
        <v>0</v>
      </c>
      <c r="D44" s="48" t="str">
        <f t="shared" si="5"/>
        <v/>
      </c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ht="9.75" customHeight="1" x14ac:dyDescent="0.3">
      <c r="A45" s="49">
        <v>4166</v>
      </c>
      <c r="B45" s="51" t="s">
        <v>268</v>
      </c>
      <c r="C45" s="50">
        <v>0</v>
      </c>
      <c r="D45" s="48" t="str">
        <f t="shared" si="5"/>
        <v/>
      </c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ht="9.75" customHeight="1" x14ac:dyDescent="0.3">
      <c r="A46" s="49">
        <v>4168</v>
      </c>
      <c r="B46" s="4" t="s">
        <v>269</v>
      </c>
      <c r="C46" s="50">
        <v>0</v>
      </c>
      <c r="D46" s="48" t="str">
        <f t="shared" si="5"/>
        <v/>
      </c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ht="9.75" customHeight="1" x14ac:dyDescent="0.3">
      <c r="A47" s="49">
        <v>4169</v>
      </c>
      <c r="B47" s="4" t="s">
        <v>270</v>
      </c>
      <c r="C47" s="50">
        <v>0</v>
      </c>
      <c r="D47" s="48" t="str">
        <f t="shared" si="5"/>
        <v/>
      </c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ht="9.75" customHeight="1" x14ac:dyDescent="0.3">
      <c r="A48" s="45">
        <v>4170</v>
      </c>
      <c r="B48" s="46" t="s">
        <v>271</v>
      </c>
      <c r="C48" s="47">
        <v>0</v>
      </c>
      <c r="D48" s="48" t="str">
        <f t="shared" ref="D48:D56" si="6">IFERROR(C48/$C$48,"")</f>
        <v/>
      </c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ht="9.75" customHeight="1" x14ac:dyDescent="0.3">
      <c r="A49" s="49">
        <v>4171</v>
      </c>
      <c r="B49" s="4" t="s">
        <v>272</v>
      </c>
      <c r="C49" s="50">
        <v>0</v>
      </c>
      <c r="D49" s="48" t="str">
        <f t="shared" si="6"/>
        <v/>
      </c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ht="9.75" customHeight="1" x14ac:dyDescent="0.3">
      <c r="A50" s="49">
        <v>4172</v>
      </c>
      <c r="B50" s="4" t="s">
        <v>273</v>
      </c>
      <c r="C50" s="50">
        <v>0</v>
      </c>
      <c r="D50" s="48" t="str">
        <f t="shared" si="6"/>
        <v/>
      </c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ht="9.75" customHeight="1" x14ac:dyDescent="0.3">
      <c r="A51" s="49">
        <v>4173</v>
      </c>
      <c r="B51" s="51" t="s">
        <v>274</v>
      </c>
      <c r="C51" s="50">
        <v>0</v>
      </c>
      <c r="D51" s="48" t="str">
        <f t="shared" si="6"/>
        <v/>
      </c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ht="9.75" customHeight="1" x14ac:dyDescent="0.3">
      <c r="A52" s="49">
        <v>4174</v>
      </c>
      <c r="B52" s="51" t="s">
        <v>275</v>
      </c>
      <c r="C52" s="50">
        <v>0</v>
      </c>
      <c r="D52" s="48" t="str">
        <f t="shared" si="6"/>
        <v/>
      </c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ht="9.75" customHeight="1" x14ac:dyDescent="0.3">
      <c r="A53" s="49">
        <v>4175</v>
      </c>
      <c r="B53" s="51" t="s">
        <v>276</v>
      </c>
      <c r="C53" s="50">
        <v>0</v>
      </c>
      <c r="D53" s="48" t="str">
        <f t="shared" si="6"/>
        <v/>
      </c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ht="9.75" customHeight="1" x14ac:dyDescent="0.3">
      <c r="A54" s="49">
        <v>4176</v>
      </c>
      <c r="B54" s="51" t="s">
        <v>277</v>
      </c>
      <c r="C54" s="50">
        <v>0</v>
      </c>
      <c r="D54" s="48" t="str">
        <f t="shared" si="6"/>
        <v/>
      </c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ht="9.75" customHeight="1" x14ac:dyDescent="0.3">
      <c r="A55" s="49">
        <v>4177</v>
      </c>
      <c r="B55" s="51" t="s">
        <v>278</v>
      </c>
      <c r="C55" s="50">
        <v>0</v>
      </c>
      <c r="D55" s="48" t="str">
        <f t="shared" si="6"/>
        <v/>
      </c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ht="9.75" customHeight="1" x14ac:dyDescent="0.3">
      <c r="A56" s="49">
        <v>4178</v>
      </c>
      <c r="B56" s="51" t="s">
        <v>279</v>
      </c>
      <c r="C56" s="50">
        <v>0</v>
      </c>
      <c r="D56" s="48" t="str">
        <f t="shared" si="6"/>
        <v/>
      </c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ht="9.75" customHeight="1" x14ac:dyDescent="0.3">
      <c r="A57" s="45">
        <v>4200</v>
      </c>
      <c r="B57" s="52" t="s">
        <v>280</v>
      </c>
      <c r="C57" s="47">
        <v>0</v>
      </c>
      <c r="D57" s="48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9.75" customHeight="1" x14ac:dyDescent="0.3">
      <c r="A58" s="45">
        <v>4210</v>
      </c>
      <c r="B58" s="52" t="s">
        <v>281</v>
      </c>
      <c r="C58" s="47">
        <v>0</v>
      </c>
      <c r="D58" s="48" t="str">
        <f t="shared" ref="D58:D63" si="7">IFERROR(C58/$C$58,"")</f>
        <v/>
      </c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9.75" customHeight="1" x14ac:dyDescent="0.3">
      <c r="A59" s="49">
        <v>4211</v>
      </c>
      <c r="B59" s="4" t="s">
        <v>282</v>
      </c>
      <c r="C59" s="50">
        <v>0</v>
      </c>
      <c r="D59" s="48" t="str">
        <f t="shared" si="7"/>
        <v/>
      </c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9.75" customHeight="1" x14ac:dyDescent="0.3">
      <c r="A60" s="49">
        <v>4212</v>
      </c>
      <c r="B60" s="4" t="s">
        <v>283</v>
      </c>
      <c r="C60" s="50">
        <v>0</v>
      </c>
      <c r="D60" s="48" t="str">
        <f t="shared" si="7"/>
        <v/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9.75" customHeight="1" x14ac:dyDescent="0.3">
      <c r="A61" s="49">
        <v>4213</v>
      </c>
      <c r="B61" s="4" t="s">
        <v>284</v>
      </c>
      <c r="C61" s="50">
        <v>0</v>
      </c>
      <c r="D61" s="48" t="str">
        <f t="shared" si="7"/>
        <v/>
      </c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9.75" customHeight="1" x14ac:dyDescent="0.3">
      <c r="A62" s="49">
        <v>4214</v>
      </c>
      <c r="B62" s="4" t="s">
        <v>285</v>
      </c>
      <c r="C62" s="50">
        <v>0</v>
      </c>
      <c r="D62" s="48" t="str">
        <f t="shared" si="7"/>
        <v/>
      </c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9.75" customHeight="1" x14ac:dyDescent="0.3">
      <c r="A63" s="49">
        <v>4215</v>
      </c>
      <c r="B63" s="4" t="s">
        <v>286</v>
      </c>
      <c r="C63" s="50">
        <v>0</v>
      </c>
      <c r="D63" s="48" t="str">
        <f t="shared" si="7"/>
        <v/>
      </c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9.75" customHeight="1" x14ac:dyDescent="0.3">
      <c r="A64" s="45">
        <v>4220</v>
      </c>
      <c r="B64" s="46" t="s">
        <v>287</v>
      </c>
      <c r="C64" s="47">
        <v>0</v>
      </c>
      <c r="D64" s="48" t="str">
        <f t="shared" ref="D64:D68" si="8">IFERROR(C64/$C$64,"")</f>
        <v/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9.75" customHeight="1" x14ac:dyDescent="0.3">
      <c r="A65" s="49">
        <v>4221</v>
      </c>
      <c r="B65" s="4" t="s">
        <v>288</v>
      </c>
      <c r="C65" s="50">
        <v>0</v>
      </c>
      <c r="D65" s="48" t="str">
        <f t="shared" si="8"/>
        <v/>
      </c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9.75" customHeight="1" x14ac:dyDescent="0.3">
      <c r="A66" s="49">
        <v>4223</v>
      </c>
      <c r="B66" s="4" t="s">
        <v>289</v>
      </c>
      <c r="C66" s="50">
        <v>0</v>
      </c>
      <c r="D66" s="48" t="str">
        <f t="shared" si="8"/>
        <v/>
      </c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9.75" customHeight="1" x14ac:dyDescent="0.3">
      <c r="A67" s="49">
        <v>4225</v>
      </c>
      <c r="B67" s="4" t="s">
        <v>290</v>
      </c>
      <c r="C67" s="50">
        <v>0</v>
      </c>
      <c r="D67" s="48" t="str">
        <f t="shared" si="8"/>
        <v/>
      </c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9.75" customHeight="1" x14ac:dyDescent="0.3">
      <c r="A68" s="49">
        <v>4227</v>
      </c>
      <c r="B68" s="4" t="s">
        <v>291</v>
      </c>
      <c r="C68" s="50">
        <v>0</v>
      </c>
      <c r="D68" s="48" t="str">
        <f t="shared" si="8"/>
        <v/>
      </c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9.75" customHeight="1" x14ac:dyDescent="0.3">
      <c r="A69" s="53">
        <v>4300</v>
      </c>
      <c r="B69" s="46" t="s">
        <v>292</v>
      </c>
      <c r="C69" s="47">
        <v>0</v>
      </c>
      <c r="D69" s="48"/>
      <c r="E69" s="4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9.75" customHeight="1" x14ac:dyDescent="0.3">
      <c r="A70" s="53">
        <v>4310</v>
      </c>
      <c r="B70" s="46" t="s">
        <v>293</v>
      </c>
      <c r="C70" s="47">
        <v>0</v>
      </c>
      <c r="D70" s="48" t="str">
        <f t="shared" ref="D70:D72" si="9">IFERROR(C70/$C$70,"")</f>
        <v/>
      </c>
      <c r="E70" s="4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9.75" customHeight="1" x14ac:dyDescent="0.3">
      <c r="A71" s="35">
        <v>4311</v>
      </c>
      <c r="B71" s="4" t="s">
        <v>294</v>
      </c>
      <c r="C71" s="50">
        <v>0</v>
      </c>
      <c r="D71" s="48" t="str">
        <f t="shared" si="9"/>
        <v/>
      </c>
      <c r="E71" s="4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9.75" customHeight="1" x14ac:dyDescent="0.3">
      <c r="A72" s="35">
        <v>4319</v>
      </c>
      <c r="B72" s="4" t="s">
        <v>295</v>
      </c>
      <c r="C72" s="50">
        <v>0</v>
      </c>
      <c r="D72" s="48" t="str">
        <f t="shared" si="9"/>
        <v/>
      </c>
      <c r="E72" s="4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9.75" customHeight="1" x14ac:dyDescent="0.3">
      <c r="A73" s="53">
        <v>4320</v>
      </c>
      <c r="B73" s="46" t="s">
        <v>296</v>
      </c>
      <c r="C73" s="47">
        <v>0</v>
      </c>
      <c r="D73" s="48" t="str">
        <f t="shared" ref="D73:D78" si="10">IFERROR(C73/$C$73,"")</f>
        <v/>
      </c>
      <c r="E73" s="4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9.75" customHeight="1" x14ac:dyDescent="0.3">
      <c r="A74" s="35">
        <v>4321</v>
      </c>
      <c r="B74" s="4" t="s">
        <v>297</v>
      </c>
      <c r="C74" s="50">
        <v>0</v>
      </c>
      <c r="D74" s="48" t="str">
        <f t="shared" si="10"/>
        <v/>
      </c>
      <c r="E74" s="4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9.75" customHeight="1" x14ac:dyDescent="0.3">
      <c r="A75" s="35">
        <v>4322</v>
      </c>
      <c r="B75" s="4" t="s">
        <v>298</v>
      </c>
      <c r="C75" s="50">
        <v>0</v>
      </c>
      <c r="D75" s="48" t="str">
        <f t="shared" si="10"/>
        <v/>
      </c>
      <c r="E75" s="4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9.75" customHeight="1" x14ac:dyDescent="0.3">
      <c r="A76" s="35">
        <v>4323</v>
      </c>
      <c r="B76" s="4" t="s">
        <v>299</v>
      </c>
      <c r="C76" s="50">
        <v>0</v>
      </c>
      <c r="D76" s="48" t="str">
        <f t="shared" si="10"/>
        <v/>
      </c>
      <c r="E76" s="4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9.75" customHeight="1" x14ac:dyDescent="0.3">
      <c r="A77" s="35">
        <v>4324</v>
      </c>
      <c r="B77" s="4" t="s">
        <v>300</v>
      </c>
      <c r="C77" s="50">
        <v>0</v>
      </c>
      <c r="D77" s="48" t="str">
        <f t="shared" si="10"/>
        <v/>
      </c>
      <c r="E77" s="4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9.75" customHeight="1" x14ac:dyDescent="0.3">
      <c r="A78" s="35">
        <v>4325</v>
      </c>
      <c r="B78" s="4" t="s">
        <v>301</v>
      </c>
      <c r="C78" s="50">
        <v>0</v>
      </c>
      <c r="D78" s="48" t="str">
        <f t="shared" si="10"/>
        <v/>
      </c>
      <c r="E78" s="4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9.75" customHeight="1" x14ac:dyDescent="0.3">
      <c r="A79" s="53">
        <v>4330</v>
      </c>
      <c r="B79" s="46" t="s">
        <v>302</v>
      </c>
      <c r="C79" s="47">
        <v>0</v>
      </c>
      <c r="D79" s="48" t="str">
        <f t="shared" ref="D79:D80" si="11">IFERROR(C79/$C$79,"")</f>
        <v/>
      </c>
      <c r="E79" s="4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9.75" customHeight="1" x14ac:dyDescent="0.3">
      <c r="A80" s="35">
        <v>4331</v>
      </c>
      <c r="B80" s="4" t="s">
        <v>302</v>
      </c>
      <c r="C80" s="50">
        <v>0</v>
      </c>
      <c r="D80" s="48" t="str">
        <f t="shared" si="11"/>
        <v/>
      </c>
      <c r="E80" s="4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9.75" customHeight="1" x14ac:dyDescent="0.3">
      <c r="A81" s="53">
        <v>4340</v>
      </c>
      <c r="B81" s="46" t="s">
        <v>303</v>
      </c>
      <c r="C81" s="47">
        <v>0</v>
      </c>
      <c r="D81" s="48" t="str">
        <f t="shared" ref="D81:D82" si="12">IFERROR(C81/$C$81,"")</f>
        <v/>
      </c>
      <c r="E81" s="4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9.75" customHeight="1" x14ac:dyDescent="0.3">
      <c r="A82" s="35">
        <v>4341</v>
      </c>
      <c r="B82" s="4" t="s">
        <v>303</v>
      </c>
      <c r="C82" s="50">
        <v>0</v>
      </c>
      <c r="D82" s="48" t="str">
        <f t="shared" si="12"/>
        <v/>
      </c>
      <c r="E82" s="4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9.75" customHeight="1" x14ac:dyDescent="0.3">
      <c r="A83" s="53">
        <v>4390</v>
      </c>
      <c r="B83" s="46" t="s">
        <v>304</v>
      </c>
      <c r="C83" s="47">
        <v>0</v>
      </c>
      <c r="D83" s="48" t="str">
        <f t="shared" ref="D83:D90" si="13">IFERROR(C83/$C$83,"")</f>
        <v/>
      </c>
      <c r="E83" s="4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9.75" customHeight="1" x14ac:dyDescent="0.3">
      <c r="A84" s="35">
        <v>4392</v>
      </c>
      <c r="B84" s="4" t="s">
        <v>305</v>
      </c>
      <c r="C84" s="50">
        <v>0</v>
      </c>
      <c r="D84" s="48" t="str">
        <f t="shared" si="13"/>
        <v/>
      </c>
      <c r="E84" s="4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9.75" customHeight="1" x14ac:dyDescent="0.3">
      <c r="A85" s="35">
        <v>4393</v>
      </c>
      <c r="B85" s="4" t="s">
        <v>306</v>
      </c>
      <c r="C85" s="50">
        <v>0</v>
      </c>
      <c r="D85" s="48" t="str">
        <f t="shared" si="13"/>
        <v/>
      </c>
      <c r="E85" s="4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9.75" customHeight="1" x14ac:dyDescent="0.3">
      <c r="A86" s="35">
        <v>4394</v>
      </c>
      <c r="B86" s="4" t="s">
        <v>307</v>
      </c>
      <c r="C86" s="50">
        <v>0</v>
      </c>
      <c r="D86" s="48" t="str">
        <f t="shared" si="13"/>
        <v/>
      </c>
      <c r="E86" s="4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9.75" customHeight="1" x14ac:dyDescent="0.3">
      <c r="A87" s="35">
        <v>4395</v>
      </c>
      <c r="B87" s="4" t="s">
        <v>308</v>
      </c>
      <c r="C87" s="50">
        <v>0</v>
      </c>
      <c r="D87" s="48" t="str">
        <f t="shared" si="13"/>
        <v/>
      </c>
      <c r="E87" s="4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9.75" customHeight="1" x14ac:dyDescent="0.3">
      <c r="A88" s="35">
        <v>4396</v>
      </c>
      <c r="B88" s="4" t="s">
        <v>309</v>
      </c>
      <c r="C88" s="50">
        <v>0</v>
      </c>
      <c r="D88" s="48" t="str">
        <f t="shared" si="13"/>
        <v/>
      </c>
      <c r="E88" s="4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9.75" customHeight="1" x14ac:dyDescent="0.3">
      <c r="A89" s="35">
        <v>4397</v>
      </c>
      <c r="B89" s="4" t="s">
        <v>310</v>
      </c>
      <c r="C89" s="50">
        <v>0</v>
      </c>
      <c r="D89" s="48" t="str">
        <f t="shared" si="13"/>
        <v/>
      </c>
      <c r="E89" s="4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9.75" customHeight="1" x14ac:dyDescent="0.3">
      <c r="A90" s="35">
        <v>4399</v>
      </c>
      <c r="B90" s="4" t="s">
        <v>304</v>
      </c>
      <c r="C90" s="50">
        <v>0</v>
      </c>
      <c r="D90" s="48" t="str">
        <f t="shared" si="13"/>
        <v/>
      </c>
      <c r="E90" s="4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9.75" customHeight="1" x14ac:dyDescent="0.3">
      <c r="A91" s="31" t="s">
        <v>587</v>
      </c>
      <c r="B91" s="31"/>
      <c r="C91" s="31"/>
      <c r="D91" s="42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9.75" customHeight="1" x14ac:dyDescent="0.3">
      <c r="A92" s="30" t="s">
        <v>311</v>
      </c>
      <c r="B92" s="30"/>
      <c r="C92" s="30"/>
      <c r="D92" s="41"/>
      <c r="E92" s="30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9.75" customHeight="1" x14ac:dyDescent="0.3">
      <c r="A93" s="32" t="s">
        <v>70</v>
      </c>
      <c r="B93" s="32" t="s">
        <v>71</v>
      </c>
      <c r="C93" s="43" t="s">
        <v>72</v>
      </c>
      <c r="D93" s="44" t="s">
        <v>232</v>
      </c>
      <c r="E93" s="43" t="s">
        <v>233</v>
      </c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0.199999999999999" customHeight="1" x14ac:dyDescent="0.3">
      <c r="A94" s="53">
        <v>5000</v>
      </c>
      <c r="B94" s="46" t="s">
        <v>13</v>
      </c>
      <c r="C94" s="47">
        <v>0.31</v>
      </c>
      <c r="D94" s="48">
        <v>1</v>
      </c>
      <c r="E94" s="4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9.75" customHeight="1" x14ac:dyDescent="0.3">
      <c r="A95" s="53">
        <v>5100</v>
      </c>
      <c r="B95" s="46" t="s">
        <v>312</v>
      </c>
      <c r="C95" s="47">
        <v>0</v>
      </c>
      <c r="D95" s="48">
        <v>0</v>
      </c>
      <c r="E95" s="4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9.75" customHeight="1" x14ac:dyDescent="0.3">
      <c r="A96" s="53">
        <v>5110</v>
      </c>
      <c r="B96" s="46" t="s">
        <v>313</v>
      </c>
      <c r="C96" s="47">
        <v>0</v>
      </c>
      <c r="D96" s="48">
        <v>0</v>
      </c>
      <c r="E96" s="4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9.75" customHeight="1" x14ac:dyDescent="0.3">
      <c r="A97" s="35">
        <v>5111</v>
      </c>
      <c r="B97" s="4" t="s">
        <v>314</v>
      </c>
      <c r="C97" s="50">
        <v>0</v>
      </c>
      <c r="D97" s="48">
        <v>0</v>
      </c>
      <c r="E97" s="4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9.75" customHeight="1" x14ac:dyDescent="0.3">
      <c r="A98" s="35">
        <v>5112</v>
      </c>
      <c r="B98" s="4" t="s">
        <v>315</v>
      </c>
      <c r="C98" s="50">
        <v>0</v>
      </c>
      <c r="D98" s="48">
        <v>0</v>
      </c>
      <c r="E98" s="4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9.75" customHeight="1" x14ac:dyDescent="0.3">
      <c r="A99" s="35">
        <v>5113</v>
      </c>
      <c r="B99" s="4" t="s">
        <v>316</v>
      </c>
      <c r="C99" s="50">
        <v>0</v>
      </c>
      <c r="D99" s="48">
        <v>0</v>
      </c>
      <c r="E99" s="4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9.75" customHeight="1" x14ac:dyDescent="0.3">
      <c r="A100" s="35">
        <v>5114</v>
      </c>
      <c r="B100" s="4" t="s">
        <v>317</v>
      </c>
      <c r="C100" s="50">
        <v>0</v>
      </c>
      <c r="D100" s="48">
        <v>0</v>
      </c>
      <c r="E100" s="4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1.25" customHeight="1" x14ac:dyDescent="0.3">
      <c r="A101" s="35">
        <v>5115</v>
      </c>
      <c r="B101" s="4" t="s">
        <v>318</v>
      </c>
      <c r="C101" s="50">
        <v>0</v>
      </c>
      <c r="D101" s="48">
        <v>0</v>
      </c>
      <c r="E101" s="4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9.75" customHeight="1" x14ac:dyDescent="0.3">
      <c r="A102" s="35">
        <v>5116</v>
      </c>
      <c r="B102" s="4" t="s">
        <v>319</v>
      </c>
      <c r="C102" s="50">
        <v>0</v>
      </c>
      <c r="D102" s="48">
        <v>0</v>
      </c>
      <c r="E102" s="4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spans="1:26" ht="9.75" customHeight="1" x14ac:dyDescent="0.3">
      <c r="A103" s="53">
        <v>5120</v>
      </c>
      <c r="B103" s="46" t="s">
        <v>320</v>
      </c>
      <c r="C103" s="47">
        <v>0</v>
      </c>
      <c r="D103" s="48">
        <v>0</v>
      </c>
      <c r="E103" s="4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spans="1:26" ht="9.75" customHeight="1" x14ac:dyDescent="0.3">
      <c r="A104" s="35">
        <v>5121</v>
      </c>
      <c r="B104" s="4" t="s">
        <v>321</v>
      </c>
      <c r="C104" s="50">
        <v>0</v>
      </c>
      <c r="D104" s="48">
        <v>0</v>
      </c>
      <c r="E104" s="4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spans="1:26" ht="9.75" customHeight="1" x14ac:dyDescent="0.3">
      <c r="A105" s="35">
        <v>5122</v>
      </c>
      <c r="B105" s="4" t="s">
        <v>322</v>
      </c>
      <c r="C105" s="50">
        <v>0</v>
      </c>
      <c r="D105" s="48">
        <v>0</v>
      </c>
      <c r="E105" s="4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spans="1:26" ht="9.75" customHeight="1" x14ac:dyDescent="0.3">
      <c r="A106" s="35">
        <v>5123</v>
      </c>
      <c r="B106" s="4" t="s">
        <v>323</v>
      </c>
      <c r="C106" s="50">
        <v>0</v>
      </c>
      <c r="D106" s="48">
        <v>0</v>
      </c>
      <c r="E106" s="4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spans="1:26" ht="9.75" customHeight="1" x14ac:dyDescent="0.3">
      <c r="A107" s="35">
        <v>5124</v>
      </c>
      <c r="B107" s="4" t="s">
        <v>324</v>
      </c>
      <c r="C107" s="50">
        <v>0</v>
      </c>
      <c r="D107" s="48">
        <v>0</v>
      </c>
      <c r="E107" s="4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spans="1:26" ht="9.75" customHeight="1" x14ac:dyDescent="0.3">
      <c r="A108" s="35">
        <v>5125</v>
      </c>
      <c r="B108" s="4" t="s">
        <v>325</v>
      </c>
      <c r="C108" s="50">
        <v>0</v>
      </c>
      <c r="D108" s="48">
        <v>0</v>
      </c>
      <c r="E108" s="4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spans="1:26" ht="9.75" customHeight="1" x14ac:dyDescent="0.3">
      <c r="A109" s="35">
        <v>5126</v>
      </c>
      <c r="B109" s="4" t="s">
        <v>326</v>
      </c>
      <c r="C109" s="50">
        <v>0</v>
      </c>
      <c r="D109" s="48">
        <v>0</v>
      </c>
      <c r="E109" s="4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spans="1:26" ht="9.75" customHeight="1" x14ac:dyDescent="0.3">
      <c r="A110" s="35">
        <v>5127</v>
      </c>
      <c r="B110" s="4" t="s">
        <v>327</v>
      </c>
      <c r="C110" s="50">
        <v>0</v>
      </c>
      <c r="D110" s="48">
        <v>0</v>
      </c>
      <c r="E110" s="4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spans="1:26" ht="9.75" customHeight="1" x14ac:dyDescent="0.3">
      <c r="A111" s="35">
        <v>5128</v>
      </c>
      <c r="B111" s="4" t="s">
        <v>328</v>
      </c>
      <c r="C111" s="50">
        <v>0</v>
      </c>
      <c r="D111" s="48">
        <v>0</v>
      </c>
      <c r="E111" s="4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spans="1:26" ht="9.75" customHeight="1" x14ac:dyDescent="0.3">
      <c r="A112" s="35">
        <v>5129</v>
      </c>
      <c r="B112" s="4" t="s">
        <v>329</v>
      </c>
      <c r="C112" s="50">
        <v>0</v>
      </c>
      <c r="D112" s="48">
        <v>0</v>
      </c>
      <c r="E112" s="4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spans="1:26" ht="9.75" customHeight="1" x14ac:dyDescent="0.3">
      <c r="A113" s="53">
        <v>5130</v>
      </c>
      <c r="B113" s="46" t="s">
        <v>330</v>
      </c>
      <c r="C113" s="47">
        <v>0</v>
      </c>
      <c r="D113" s="48">
        <v>0</v>
      </c>
      <c r="E113" s="4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spans="1:26" ht="9.75" customHeight="1" x14ac:dyDescent="0.3">
      <c r="A114" s="35">
        <v>5131</v>
      </c>
      <c r="B114" s="4" t="s">
        <v>331</v>
      </c>
      <c r="C114" s="50">
        <v>0</v>
      </c>
      <c r="D114" s="48">
        <v>0</v>
      </c>
      <c r="E114" s="4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spans="1:26" ht="9.75" customHeight="1" x14ac:dyDescent="0.3">
      <c r="A115" s="35">
        <v>5132</v>
      </c>
      <c r="B115" s="4" t="s">
        <v>332</v>
      </c>
      <c r="C115" s="50">
        <v>0</v>
      </c>
      <c r="D115" s="48">
        <v>0</v>
      </c>
      <c r="E115" s="4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spans="1:26" ht="9.75" customHeight="1" x14ac:dyDescent="0.3">
      <c r="A116" s="35">
        <v>5133</v>
      </c>
      <c r="B116" s="4" t="s">
        <v>333</v>
      </c>
      <c r="C116" s="50">
        <v>0</v>
      </c>
      <c r="D116" s="48">
        <v>0</v>
      </c>
      <c r="E116" s="4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spans="1:26" ht="9.75" customHeight="1" x14ac:dyDescent="0.3">
      <c r="A117" s="35">
        <v>5134</v>
      </c>
      <c r="B117" s="4" t="s">
        <v>334</v>
      </c>
      <c r="C117" s="50">
        <v>0</v>
      </c>
      <c r="D117" s="48">
        <v>0</v>
      </c>
      <c r="E117" s="4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spans="1:26" ht="9.75" customHeight="1" x14ac:dyDescent="0.3">
      <c r="A118" s="35">
        <v>5135</v>
      </c>
      <c r="B118" s="4" t="s">
        <v>335</v>
      </c>
      <c r="C118" s="50">
        <v>0</v>
      </c>
      <c r="D118" s="48">
        <v>0</v>
      </c>
      <c r="E118" s="4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spans="1:26" ht="9.75" customHeight="1" x14ac:dyDescent="0.3">
      <c r="A119" s="35">
        <v>5136</v>
      </c>
      <c r="B119" s="4" t="s">
        <v>336</v>
      </c>
      <c r="C119" s="50">
        <v>0</v>
      </c>
      <c r="D119" s="48">
        <v>0</v>
      </c>
      <c r="E119" s="4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spans="1:26" ht="9.75" customHeight="1" x14ac:dyDescent="0.3">
      <c r="A120" s="35">
        <v>5137</v>
      </c>
      <c r="B120" s="4" t="s">
        <v>337</v>
      </c>
      <c r="C120" s="50">
        <v>0</v>
      </c>
      <c r="D120" s="48">
        <v>0</v>
      </c>
      <c r="E120" s="4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spans="1:26" ht="9.75" customHeight="1" x14ac:dyDescent="0.3">
      <c r="A121" s="35">
        <v>5138</v>
      </c>
      <c r="B121" s="4" t="s">
        <v>338</v>
      </c>
      <c r="C121" s="50">
        <v>0</v>
      </c>
      <c r="D121" s="48">
        <v>0</v>
      </c>
      <c r="E121" s="4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spans="1:26" ht="9.75" customHeight="1" x14ac:dyDescent="0.3">
      <c r="A122" s="35">
        <v>5139</v>
      </c>
      <c r="B122" s="4" t="s">
        <v>339</v>
      </c>
      <c r="C122" s="50">
        <v>0</v>
      </c>
      <c r="D122" s="48">
        <v>0</v>
      </c>
      <c r="E122" s="4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spans="1:26" ht="9.75" customHeight="1" x14ac:dyDescent="0.3">
      <c r="A123" s="53">
        <v>5200</v>
      </c>
      <c r="B123" s="46" t="s">
        <v>340</v>
      </c>
      <c r="C123" s="47">
        <v>0</v>
      </c>
      <c r="D123" s="48">
        <v>0</v>
      </c>
      <c r="E123" s="4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spans="1:26" ht="9.75" customHeight="1" x14ac:dyDescent="0.3">
      <c r="A124" s="53">
        <v>5210</v>
      </c>
      <c r="B124" s="46" t="s">
        <v>341</v>
      </c>
      <c r="C124" s="47">
        <v>0</v>
      </c>
      <c r="D124" s="48">
        <v>0</v>
      </c>
      <c r="E124" s="4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spans="1:26" ht="9.75" customHeight="1" x14ac:dyDescent="0.3">
      <c r="A125" s="35">
        <v>5211</v>
      </c>
      <c r="B125" s="4" t="s">
        <v>342</v>
      </c>
      <c r="C125" s="50">
        <v>0</v>
      </c>
      <c r="D125" s="48">
        <v>0</v>
      </c>
      <c r="E125" s="4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spans="1:26" ht="9.75" customHeight="1" x14ac:dyDescent="0.3">
      <c r="A126" s="35">
        <v>5212</v>
      </c>
      <c r="B126" s="4" t="s">
        <v>343</v>
      </c>
      <c r="C126" s="50">
        <v>0</v>
      </c>
      <c r="D126" s="48">
        <v>0</v>
      </c>
      <c r="E126" s="4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spans="1:26" ht="9.75" customHeight="1" x14ac:dyDescent="0.3">
      <c r="A127" s="53">
        <v>5220</v>
      </c>
      <c r="B127" s="46" t="s">
        <v>344</v>
      </c>
      <c r="C127" s="47">
        <v>0</v>
      </c>
      <c r="D127" s="48">
        <v>0</v>
      </c>
      <c r="E127" s="4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spans="1:26" ht="9.75" customHeight="1" x14ac:dyDescent="0.3">
      <c r="A128" s="35">
        <v>5221</v>
      </c>
      <c r="B128" s="4" t="s">
        <v>345</v>
      </c>
      <c r="C128" s="50">
        <v>0</v>
      </c>
      <c r="D128" s="48">
        <v>0</v>
      </c>
      <c r="E128" s="4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spans="1:26" ht="9.75" customHeight="1" x14ac:dyDescent="0.3">
      <c r="A129" s="35">
        <v>5222</v>
      </c>
      <c r="B129" s="4" t="s">
        <v>346</v>
      </c>
      <c r="C129" s="50">
        <v>0</v>
      </c>
      <c r="D129" s="48">
        <v>0</v>
      </c>
      <c r="E129" s="4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spans="1:26" ht="9.75" customHeight="1" x14ac:dyDescent="0.3">
      <c r="A130" s="53">
        <v>5230</v>
      </c>
      <c r="B130" s="46" t="s">
        <v>289</v>
      </c>
      <c r="C130" s="47">
        <v>0</v>
      </c>
      <c r="D130" s="48">
        <v>0</v>
      </c>
      <c r="E130" s="4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spans="1:26" ht="9.75" customHeight="1" x14ac:dyDescent="0.3">
      <c r="A131" s="35">
        <v>5231</v>
      </c>
      <c r="B131" s="4" t="s">
        <v>347</v>
      </c>
      <c r="C131" s="50">
        <v>0</v>
      </c>
      <c r="D131" s="48">
        <v>0</v>
      </c>
      <c r="E131" s="4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spans="1:26" ht="9.75" customHeight="1" x14ac:dyDescent="0.3">
      <c r="A132" s="35">
        <v>5232</v>
      </c>
      <c r="B132" s="4" t="s">
        <v>348</v>
      </c>
      <c r="C132" s="50">
        <v>0</v>
      </c>
      <c r="D132" s="48">
        <v>0</v>
      </c>
      <c r="E132" s="4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spans="1:26" ht="9.75" customHeight="1" x14ac:dyDescent="0.3">
      <c r="A133" s="53">
        <v>5240</v>
      </c>
      <c r="B133" s="46" t="s">
        <v>349</v>
      </c>
      <c r="C133" s="47">
        <v>0</v>
      </c>
      <c r="D133" s="48">
        <v>0</v>
      </c>
      <c r="E133" s="4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spans="1:26" ht="9.75" customHeight="1" x14ac:dyDescent="0.3">
      <c r="A134" s="35">
        <v>5241</v>
      </c>
      <c r="B134" s="4" t="s">
        <v>350</v>
      </c>
      <c r="C134" s="50">
        <v>0</v>
      </c>
      <c r="D134" s="48">
        <v>0</v>
      </c>
      <c r="E134" s="4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spans="1:26" ht="9.75" customHeight="1" x14ac:dyDescent="0.3">
      <c r="A135" s="35">
        <v>5242</v>
      </c>
      <c r="B135" s="4" t="s">
        <v>351</v>
      </c>
      <c r="C135" s="50">
        <v>0</v>
      </c>
      <c r="D135" s="48">
        <v>0</v>
      </c>
      <c r="E135" s="4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spans="1:26" ht="9.75" customHeight="1" x14ac:dyDescent="0.3">
      <c r="A136" s="35">
        <v>5243</v>
      </c>
      <c r="B136" s="4" t="s">
        <v>352</v>
      </c>
      <c r="C136" s="50">
        <v>0</v>
      </c>
      <c r="D136" s="48">
        <v>0</v>
      </c>
      <c r="E136" s="4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spans="1:26" ht="9.75" customHeight="1" x14ac:dyDescent="0.3">
      <c r="A137" s="35">
        <v>5244</v>
      </c>
      <c r="B137" s="4" t="s">
        <v>353</v>
      </c>
      <c r="C137" s="50">
        <v>0</v>
      </c>
      <c r="D137" s="48">
        <v>0</v>
      </c>
      <c r="E137" s="4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spans="1:26" ht="9.75" customHeight="1" x14ac:dyDescent="0.3">
      <c r="A138" s="53">
        <v>5250</v>
      </c>
      <c r="B138" s="46" t="s">
        <v>290</v>
      </c>
      <c r="C138" s="47">
        <v>0</v>
      </c>
      <c r="D138" s="48">
        <v>0</v>
      </c>
      <c r="E138" s="4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spans="1:26" ht="9.75" customHeight="1" x14ac:dyDescent="0.3">
      <c r="A139" s="35">
        <v>5251</v>
      </c>
      <c r="B139" s="4" t="s">
        <v>354</v>
      </c>
      <c r="C139" s="50">
        <v>0</v>
      </c>
      <c r="D139" s="48">
        <v>0</v>
      </c>
      <c r="E139" s="4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spans="1:26" ht="9.75" customHeight="1" x14ac:dyDescent="0.3">
      <c r="A140" s="35">
        <v>5252</v>
      </c>
      <c r="B140" s="4" t="s">
        <v>355</v>
      </c>
      <c r="C140" s="50">
        <v>0</v>
      </c>
      <c r="D140" s="48">
        <v>0</v>
      </c>
      <c r="E140" s="4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spans="1:26" ht="9.75" customHeight="1" x14ac:dyDescent="0.3">
      <c r="A141" s="35">
        <v>5259</v>
      </c>
      <c r="B141" s="4" t="s">
        <v>356</v>
      </c>
      <c r="C141" s="50">
        <v>0</v>
      </c>
      <c r="D141" s="48">
        <v>0</v>
      </c>
      <c r="E141" s="4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spans="1:26" ht="9.75" customHeight="1" x14ac:dyDescent="0.3">
      <c r="A142" s="53">
        <v>5260</v>
      </c>
      <c r="B142" s="46" t="s">
        <v>357</v>
      </c>
      <c r="C142" s="47">
        <v>0</v>
      </c>
      <c r="D142" s="48">
        <v>0</v>
      </c>
      <c r="E142" s="4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spans="1:26" ht="9.75" customHeight="1" x14ac:dyDescent="0.3">
      <c r="A143" s="35">
        <v>5261</v>
      </c>
      <c r="B143" s="4" t="s">
        <v>358</v>
      </c>
      <c r="C143" s="50">
        <v>0</v>
      </c>
      <c r="D143" s="48">
        <v>0</v>
      </c>
      <c r="E143" s="4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spans="1:26" ht="9.75" customHeight="1" x14ac:dyDescent="0.3">
      <c r="A144" s="35">
        <v>5262</v>
      </c>
      <c r="B144" s="4" t="s">
        <v>359</v>
      </c>
      <c r="C144" s="50">
        <v>0</v>
      </c>
      <c r="D144" s="48">
        <v>0</v>
      </c>
      <c r="E144" s="4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spans="1:26" ht="9.75" customHeight="1" x14ac:dyDescent="0.3">
      <c r="A145" s="53">
        <v>5270</v>
      </c>
      <c r="B145" s="46" t="s">
        <v>360</v>
      </c>
      <c r="C145" s="47">
        <v>0</v>
      </c>
      <c r="D145" s="48">
        <v>0</v>
      </c>
      <c r="E145" s="4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spans="1:26" ht="9.75" customHeight="1" x14ac:dyDescent="0.3">
      <c r="A146" s="35">
        <v>5271</v>
      </c>
      <c r="B146" s="4" t="s">
        <v>361</v>
      </c>
      <c r="C146" s="50">
        <v>0</v>
      </c>
      <c r="D146" s="48">
        <v>0</v>
      </c>
      <c r="E146" s="4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spans="1:26" ht="9.75" customHeight="1" x14ac:dyDescent="0.3">
      <c r="A147" s="53">
        <v>5280</v>
      </c>
      <c r="B147" s="46" t="s">
        <v>362</v>
      </c>
      <c r="C147" s="47">
        <v>0</v>
      </c>
      <c r="D147" s="48">
        <v>0</v>
      </c>
      <c r="E147" s="4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spans="1:26" ht="9.75" customHeight="1" x14ac:dyDescent="0.3">
      <c r="A148" s="35">
        <v>5281</v>
      </c>
      <c r="B148" s="4" t="s">
        <v>363</v>
      </c>
      <c r="C148" s="50">
        <v>0</v>
      </c>
      <c r="D148" s="48">
        <v>0</v>
      </c>
      <c r="E148" s="4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spans="1:26" ht="9.75" customHeight="1" x14ac:dyDescent="0.3">
      <c r="A149" s="35">
        <v>5282</v>
      </c>
      <c r="B149" s="4" t="s">
        <v>364</v>
      </c>
      <c r="C149" s="50">
        <v>0</v>
      </c>
      <c r="D149" s="48">
        <v>0</v>
      </c>
      <c r="E149" s="4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spans="1:26" ht="9.75" customHeight="1" x14ac:dyDescent="0.3">
      <c r="A150" s="35">
        <v>5283</v>
      </c>
      <c r="B150" s="4" t="s">
        <v>365</v>
      </c>
      <c r="C150" s="50">
        <v>0</v>
      </c>
      <c r="D150" s="48">
        <v>0</v>
      </c>
      <c r="E150" s="4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spans="1:26" ht="9.75" customHeight="1" x14ac:dyDescent="0.3">
      <c r="A151" s="35">
        <v>5284</v>
      </c>
      <c r="B151" s="4" t="s">
        <v>366</v>
      </c>
      <c r="C151" s="50">
        <v>0</v>
      </c>
      <c r="D151" s="48">
        <v>0</v>
      </c>
      <c r="E151" s="4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spans="1:26" ht="9.75" customHeight="1" x14ac:dyDescent="0.3">
      <c r="A152" s="35">
        <v>5285</v>
      </c>
      <c r="B152" s="4" t="s">
        <v>367</v>
      </c>
      <c r="C152" s="50">
        <v>0</v>
      </c>
      <c r="D152" s="48">
        <v>0</v>
      </c>
      <c r="E152" s="4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spans="1:26" ht="9.75" customHeight="1" x14ac:dyDescent="0.3">
      <c r="A153" s="53">
        <v>5290</v>
      </c>
      <c r="B153" s="46" t="s">
        <v>368</v>
      </c>
      <c r="C153" s="47">
        <v>0</v>
      </c>
      <c r="D153" s="48">
        <v>0</v>
      </c>
      <c r="E153" s="4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spans="1:26" ht="9.75" customHeight="1" x14ac:dyDescent="0.3">
      <c r="A154" s="35">
        <v>5291</v>
      </c>
      <c r="B154" s="4" t="s">
        <v>369</v>
      </c>
      <c r="C154" s="50">
        <v>0</v>
      </c>
      <c r="D154" s="48">
        <v>0</v>
      </c>
      <c r="E154" s="4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spans="1:26" ht="9.75" customHeight="1" x14ac:dyDescent="0.3">
      <c r="A155" s="35">
        <v>5292</v>
      </c>
      <c r="B155" s="4" t="s">
        <v>370</v>
      </c>
      <c r="C155" s="50">
        <v>0</v>
      </c>
      <c r="D155" s="48">
        <v>0</v>
      </c>
      <c r="E155" s="4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spans="1:26" ht="9.75" customHeight="1" x14ac:dyDescent="0.3">
      <c r="A156" s="53">
        <v>5300</v>
      </c>
      <c r="B156" s="46" t="s">
        <v>371</v>
      </c>
      <c r="C156" s="47">
        <v>0</v>
      </c>
      <c r="D156" s="48">
        <v>0</v>
      </c>
      <c r="E156" s="4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spans="1:26" ht="9.75" customHeight="1" x14ac:dyDescent="0.3">
      <c r="A157" s="53">
        <v>5310</v>
      </c>
      <c r="B157" s="46" t="s">
        <v>282</v>
      </c>
      <c r="C157" s="47">
        <v>0</v>
      </c>
      <c r="D157" s="48">
        <v>0</v>
      </c>
      <c r="E157" s="4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spans="1:26" ht="9.75" customHeight="1" x14ac:dyDescent="0.3">
      <c r="A158" s="35">
        <v>5311</v>
      </c>
      <c r="B158" s="4" t="s">
        <v>372</v>
      </c>
      <c r="C158" s="50">
        <v>0</v>
      </c>
      <c r="D158" s="48">
        <v>0</v>
      </c>
      <c r="E158" s="4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spans="1:26" ht="9.75" customHeight="1" x14ac:dyDescent="0.3">
      <c r="A159" s="35">
        <v>5312</v>
      </c>
      <c r="B159" s="4" t="s">
        <v>373</v>
      </c>
      <c r="C159" s="50">
        <v>0</v>
      </c>
      <c r="D159" s="48">
        <v>0</v>
      </c>
      <c r="E159" s="4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spans="1:26" ht="9.75" customHeight="1" x14ac:dyDescent="0.3">
      <c r="A160" s="53">
        <v>5320</v>
      </c>
      <c r="B160" s="46" t="s">
        <v>283</v>
      </c>
      <c r="C160" s="47">
        <v>0</v>
      </c>
      <c r="D160" s="48">
        <v>0</v>
      </c>
      <c r="E160" s="4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spans="1:26" ht="9.75" customHeight="1" x14ac:dyDescent="0.3">
      <c r="A161" s="35">
        <v>5321</v>
      </c>
      <c r="B161" s="4" t="s">
        <v>374</v>
      </c>
      <c r="C161" s="50">
        <v>0</v>
      </c>
      <c r="D161" s="48">
        <v>0</v>
      </c>
      <c r="E161" s="4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spans="1:26" ht="9.75" customHeight="1" x14ac:dyDescent="0.3">
      <c r="A162" s="35">
        <v>5322</v>
      </c>
      <c r="B162" s="4" t="s">
        <v>375</v>
      </c>
      <c r="C162" s="50">
        <v>0</v>
      </c>
      <c r="D162" s="48">
        <v>0</v>
      </c>
      <c r="E162" s="4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spans="1:26" ht="9.75" customHeight="1" x14ac:dyDescent="0.3">
      <c r="A163" s="53">
        <v>5330</v>
      </c>
      <c r="B163" s="46" t="s">
        <v>284</v>
      </c>
      <c r="C163" s="47">
        <v>0</v>
      </c>
      <c r="D163" s="48">
        <v>0</v>
      </c>
      <c r="E163" s="4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spans="1:26" ht="9.75" customHeight="1" x14ac:dyDescent="0.3">
      <c r="A164" s="35">
        <v>5331</v>
      </c>
      <c r="B164" s="4" t="s">
        <v>376</v>
      </c>
      <c r="C164" s="50">
        <v>0</v>
      </c>
      <c r="D164" s="48">
        <v>0</v>
      </c>
      <c r="E164" s="4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spans="1:26" ht="9.75" customHeight="1" x14ac:dyDescent="0.3">
      <c r="A165" s="35">
        <v>5332</v>
      </c>
      <c r="B165" s="4" t="s">
        <v>377</v>
      </c>
      <c r="C165" s="50">
        <v>0</v>
      </c>
      <c r="D165" s="48">
        <v>0</v>
      </c>
      <c r="E165" s="4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spans="1:26" ht="9.75" customHeight="1" x14ac:dyDescent="0.3">
      <c r="A166" s="53">
        <v>5400</v>
      </c>
      <c r="B166" s="46" t="s">
        <v>378</v>
      </c>
      <c r="C166" s="47">
        <v>0</v>
      </c>
      <c r="D166" s="48">
        <v>0</v>
      </c>
      <c r="E166" s="4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spans="1:26" ht="9.75" customHeight="1" x14ac:dyDescent="0.3">
      <c r="A167" s="53">
        <v>5410</v>
      </c>
      <c r="B167" s="46" t="s">
        <v>379</v>
      </c>
      <c r="C167" s="47">
        <v>0</v>
      </c>
      <c r="D167" s="48">
        <v>0</v>
      </c>
      <c r="E167" s="4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spans="1:26" ht="9.75" customHeight="1" x14ac:dyDescent="0.3">
      <c r="A168" s="35">
        <v>5411</v>
      </c>
      <c r="B168" s="4" t="s">
        <v>380</v>
      </c>
      <c r="C168" s="50">
        <v>0</v>
      </c>
      <c r="D168" s="48">
        <v>0</v>
      </c>
      <c r="E168" s="4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spans="1:26" ht="9.75" customHeight="1" x14ac:dyDescent="0.3">
      <c r="A169" s="35">
        <v>5412</v>
      </c>
      <c r="B169" s="4" t="s">
        <v>381</v>
      </c>
      <c r="C169" s="50">
        <v>0</v>
      </c>
      <c r="D169" s="48">
        <v>0</v>
      </c>
      <c r="E169" s="4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spans="1:26" ht="9.75" customHeight="1" x14ac:dyDescent="0.3">
      <c r="A170" s="53">
        <v>5420</v>
      </c>
      <c r="B170" s="46" t="s">
        <v>382</v>
      </c>
      <c r="C170" s="47">
        <v>0</v>
      </c>
      <c r="D170" s="48">
        <v>0</v>
      </c>
      <c r="E170" s="4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spans="1:26" ht="9.75" customHeight="1" x14ac:dyDescent="0.3">
      <c r="A171" s="35">
        <v>5421</v>
      </c>
      <c r="B171" s="4" t="s">
        <v>383</v>
      </c>
      <c r="C171" s="50">
        <v>0</v>
      </c>
      <c r="D171" s="48">
        <v>0</v>
      </c>
      <c r="E171" s="4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spans="1:26" ht="9.75" customHeight="1" x14ac:dyDescent="0.3">
      <c r="A172" s="35">
        <v>5422</v>
      </c>
      <c r="B172" s="4" t="s">
        <v>384</v>
      </c>
      <c r="C172" s="50">
        <v>0</v>
      </c>
      <c r="D172" s="48">
        <v>0</v>
      </c>
      <c r="E172" s="4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spans="1:26" ht="9.75" customHeight="1" x14ac:dyDescent="0.3">
      <c r="A173" s="53">
        <v>5430</v>
      </c>
      <c r="B173" s="46" t="s">
        <v>385</v>
      </c>
      <c r="C173" s="47">
        <v>0</v>
      </c>
      <c r="D173" s="48">
        <v>0</v>
      </c>
      <c r="E173" s="4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spans="1:26" ht="9.75" customHeight="1" x14ac:dyDescent="0.3">
      <c r="A174" s="35">
        <v>5431</v>
      </c>
      <c r="B174" s="4" t="s">
        <v>386</v>
      </c>
      <c r="C174" s="50">
        <v>0</v>
      </c>
      <c r="D174" s="48">
        <v>0</v>
      </c>
      <c r="E174" s="4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spans="1:26" ht="9.75" customHeight="1" x14ac:dyDescent="0.3">
      <c r="A175" s="35">
        <v>5432</v>
      </c>
      <c r="B175" s="4" t="s">
        <v>387</v>
      </c>
      <c r="C175" s="50">
        <v>0</v>
      </c>
      <c r="D175" s="48">
        <v>0</v>
      </c>
      <c r="E175" s="4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spans="1:26" ht="9.75" customHeight="1" x14ac:dyDescent="0.3">
      <c r="A176" s="53">
        <v>5440</v>
      </c>
      <c r="B176" s="46" t="s">
        <v>388</v>
      </c>
      <c r="C176" s="47">
        <v>0</v>
      </c>
      <c r="D176" s="48">
        <v>0</v>
      </c>
      <c r="E176" s="4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spans="1:26" ht="9.75" customHeight="1" x14ac:dyDescent="0.3">
      <c r="A177" s="35">
        <v>5441</v>
      </c>
      <c r="B177" s="4" t="s">
        <v>388</v>
      </c>
      <c r="C177" s="50">
        <v>0</v>
      </c>
      <c r="D177" s="48">
        <v>0</v>
      </c>
      <c r="E177" s="4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spans="1:26" ht="9.75" customHeight="1" x14ac:dyDescent="0.3">
      <c r="A178" s="53">
        <v>5450</v>
      </c>
      <c r="B178" s="46" t="s">
        <v>389</v>
      </c>
      <c r="C178" s="47">
        <v>0</v>
      </c>
      <c r="D178" s="48">
        <v>0</v>
      </c>
      <c r="E178" s="4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spans="1:26" ht="9.75" customHeight="1" x14ac:dyDescent="0.3">
      <c r="A179" s="35">
        <v>5451</v>
      </c>
      <c r="B179" s="4" t="s">
        <v>390</v>
      </c>
      <c r="C179" s="50">
        <v>0</v>
      </c>
      <c r="D179" s="48">
        <v>0</v>
      </c>
      <c r="E179" s="4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spans="1:26" ht="9.75" customHeight="1" x14ac:dyDescent="0.3">
      <c r="A180" s="35">
        <v>5452</v>
      </c>
      <c r="B180" s="4" t="s">
        <v>391</v>
      </c>
      <c r="C180" s="50">
        <v>0</v>
      </c>
      <c r="D180" s="48">
        <v>0</v>
      </c>
      <c r="E180" s="4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spans="1:26" ht="9.75" customHeight="1" x14ac:dyDescent="0.3">
      <c r="A181" s="53">
        <v>5500</v>
      </c>
      <c r="B181" s="46" t="s">
        <v>392</v>
      </c>
      <c r="C181" s="47">
        <v>0.31</v>
      </c>
      <c r="D181" s="48">
        <v>1</v>
      </c>
      <c r="E181" s="4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spans="1:26" ht="9.75" customHeight="1" x14ac:dyDescent="0.3">
      <c r="A182" s="53">
        <v>5510</v>
      </c>
      <c r="B182" s="46" t="s">
        <v>393</v>
      </c>
      <c r="C182" s="47">
        <v>0</v>
      </c>
      <c r="D182" s="48">
        <v>0</v>
      </c>
      <c r="E182" s="4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spans="1:26" ht="9.75" customHeight="1" x14ac:dyDescent="0.3">
      <c r="A183" s="35">
        <v>5511</v>
      </c>
      <c r="B183" s="4" t="s">
        <v>394</v>
      </c>
      <c r="C183" s="50">
        <v>0</v>
      </c>
      <c r="D183" s="48">
        <v>0</v>
      </c>
      <c r="E183" s="4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spans="1:26" ht="9.75" customHeight="1" x14ac:dyDescent="0.3">
      <c r="A184" s="35">
        <v>5512</v>
      </c>
      <c r="B184" s="4" t="s">
        <v>395</v>
      </c>
      <c r="C184" s="50">
        <v>0</v>
      </c>
      <c r="D184" s="48">
        <v>0</v>
      </c>
      <c r="E184" s="4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spans="1:26" ht="9.75" customHeight="1" x14ac:dyDescent="0.3">
      <c r="A185" s="35">
        <v>5513</v>
      </c>
      <c r="B185" s="4" t="s">
        <v>396</v>
      </c>
      <c r="C185" s="50">
        <v>0</v>
      </c>
      <c r="D185" s="48">
        <v>0</v>
      </c>
      <c r="E185" s="4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spans="1:26" ht="9.75" customHeight="1" x14ac:dyDescent="0.3">
      <c r="A186" s="35">
        <v>5514</v>
      </c>
      <c r="B186" s="4" t="s">
        <v>397</v>
      </c>
      <c r="C186" s="50">
        <v>0</v>
      </c>
      <c r="D186" s="48">
        <v>0</v>
      </c>
      <c r="E186" s="4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spans="1:26" ht="9.75" customHeight="1" x14ac:dyDescent="0.3">
      <c r="A187" s="35">
        <v>5515</v>
      </c>
      <c r="B187" s="4" t="s">
        <v>398</v>
      </c>
      <c r="C187" s="50">
        <v>0</v>
      </c>
      <c r="D187" s="48">
        <v>0</v>
      </c>
      <c r="E187" s="4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spans="1:26" ht="9.75" customHeight="1" x14ac:dyDescent="0.3">
      <c r="A188" s="35">
        <v>5516</v>
      </c>
      <c r="B188" s="4" t="s">
        <v>399</v>
      </c>
      <c r="C188" s="50">
        <v>0</v>
      </c>
      <c r="D188" s="48">
        <v>0</v>
      </c>
      <c r="E188" s="4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spans="1:26" ht="9.75" customHeight="1" x14ac:dyDescent="0.3">
      <c r="A189" s="35">
        <v>5517</v>
      </c>
      <c r="B189" s="4" t="s">
        <v>400</v>
      </c>
      <c r="C189" s="50">
        <v>0</v>
      </c>
      <c r="D189" s="48">
        <v>0</v>
      </c>
      <c r="E189" s="4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spans="1:26" ht="9.75" customHeight="1" x14ac:dyDescent="0.3">
      <c r="A190" s="35">
        <v>5518</v>
      </c>
      <c r="B190" s="4" t="s">
        <v>401</v>
      </c>
      <c r="C190" s="50">
        <v>0</v>
      </c>
      <c r="D190" s="48">
        <v>0</v>
      </c>
      <c r="E190" s="4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spans="1:26" ht="9.75" customHeight="1" x14ac:dyDescent="0.3">
      <c r="A191" s="53">
        <v>5520</v>
      </c>
      <c r="B191" s="46" t="s">
        <v>402</v>
      </c>
      <c r="C191" s="47">
        <v>0</v>
      </c>
      <c r="D191" s="48">
        <v>0</v>
      </c>
      <c r="E191" s="4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spans="1:26" ht="9.75" customHeight="1" x14ac:dyDescent="0.3">
      <c r="A192" s="35">
        <v>5521</v>
      </c>
      <c r="B192" s="4" t="s">
        <v>403</v>
      </c>
      <c r="C192" s="50">
        <v>0</v>
      </c>
      <c r="D192" s="48">
        <v>0</v>
      </c>
      <c r="E192" s="4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spans="1:26" ht="9.75" customHeight="1" x14ac:dyDescent="0.3">
      <c r="A193" s="35">
        <v>5522</v>
      </c>
      <c r="B193" s="4" t="s">
        <v>404</v>
      </c>
      <c r="C193" s="50">
        <v>0</v>
      </c>
      <c r="D193" s="48">
        <v>0</v>
      </c>
      <c r="E193" s="4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spans="1:26" ht="9.75" customHeight="1" x14ac:dyDescent="0.3">
      <c r="A194" s="53">
        <v>5530</v>
      </c>
      <c r="B194" s="46" t="s">
        <v>405</v>
      </c>
      <c r="C194" s="47">
        <v>0</v>
      </c>
      <c r="D194" s="48">
        <v>0</v>
      </c>
      <c r="E194" s="4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spans="1:26" ht="9.75" customHeight="1" x14ac:dyDescent="0.3">
      <c r="A195" s="35">
        <v>5531</v>
      </c>
      <c r="B195" s="4" t="s">
        <v>406</v>
      </c>
      <c r="C195" s="50">
        <v>0</v>
      </c>
      <c r="D195" s="48">
        <v>0</v>
      </c>
      <c r="E195" s="4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spans="1:26" ht="9.75" customHeight="1" x14ac:dyDescent="0.3">
      <c r="A196" s="35">
        <v>5532</v>
      </c>
      <c r="B196" s="4" t="s">
        <v>407</v>
      </c>
      <c r="C196" s="50">
        <v>0</v>
      </c>
      <c r="D196" s="48">
        <v>0</v>
      </c>
      <c r="E196" s="4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spans="1:26" ht="9.75" customHeight="1" x14ac:dyDescent="0.3">
      <c r="A197" s="35">
        <v>5533</v>
      </c>
      <c r="B197" s="4" t="s">
        <v>408</v>
      </c>
      <c r="C197" s="50">
        <v>0</v>
      </c>
      <c r="D197" s="48">
        <v>0</v>
      </c>
      <c r="E197" s="4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spans="1:26" ht="9.75" customHeight="1" x14ac:dyDescent="0.3">
      <c r="A198" s="35">
        <v>5534</v>
      </c>
      <c r="B198" s="4" t="s">
        <v>409</v>
      </c>
      <c r="C198" s="50">
        <v>0</v>
      </c>
      <c r="D198" s="48">
        <v>0</v>
      </c>
      <c r="E198" s="4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spans="1:26" ht="9.75" customHeight="1" x14ac:dyDescent="0.3">
      <c r="A199" s="35">
        <v>5535</v>
      </c>
      <c r="B199" s="4" t="s">
        <v>410</v>
      </c>
      <c r="C199" s="50">
        <v>0</v>
      </c>
      <c r="D199" s="48">
        <v>0</v>
      </c>
      <c r="E199" s="4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spans="1:26" ht="12" customHeight="1" x14ac:dyDescent="0.3">
      <c r="A200" s="53">
        <v>5590</v>
      </c>
      <c r="B200" s="46" t="s">
        <v>411</v>
      </c>
      <c r="C200" s="47">
        <v>0.31</v>
      </c>
      <c r="D200" s="48">
        <v>1</v>
      </c>
      <c r="E200" s="4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spans="1:26" ht="9.75" customHeight="1" x14ac:dyDescent="0.3">
      <c r="A201" s="35">
        <v>5591</v>
      </c>
      <c r="B201" s="4" t="s">
        <v>412</v>
      </c>
      <c r="C201" s="50">
        <v>0</v>
      </c>
      <c r="D201" s="48">
        <v>0</v>
      </c>
      <c r="E201" s="4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spans="1:26" ht="9.75" customHeight="1" x14ac:dyDescent="0.3">
      <c r="A202" s="35">
        <v>5592</v>
      </c>
      <c r="B202" s="4" t="s">
        <v>413</v>
      </c>
      <c r="C202" s="50">
        <v>0</v>
      </c>
      <c r="D202" s="48">
        <v>0</v>
      </c>
      <c r="E202" s="4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spans="1:26" ht="9.75" customHeight="1" x14ac:dyDescent="0.3">
      <c r="A203" s="35">
        <v>5593</v>
      </c>
      <c r="B203" s="4" t="s">
        <v>414</v>
      </c>
      <c r="C203" s="50">
        <v>0</v>
      </c>
      <c r="D203" s="48">
        <v>0</v>
      </c>
      <c r="E203" s="4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spans="1:26" ht="9.75" customHeight="1" x14ac:dyDescent="0.3">
      <c r="A204" s="35">
        <v>5594</v>
      </c>
      <c r="B204" s="4" t="s">
        <v>415</v>
      </c>
      <c r="C204" s="50">
        <v>0</v>
      </c>
      <c r="D204" s="48">
        <v>0</v>
      </c>
      <c r="E204" s="4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spans="1:26" ht="9.75" customHeight="1" x14ac:dyDescent="0.3">
      <c r="A205" s="35">
        <v>5595</v>
      </c>
      <c r="B205" s="4" t="s">
        <v>416</v>
      </c>
      <c r="C205" s="50">
        <v>0</v>
      </c>
      <c r="D205" s="48">
        <v>0</v>
      </c>
      <c r="E205" s="4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spans="1:26" ht="9.75" customHeight="1" x14ac:dyDescent="0.3">
      <c r="A206" s="35">
        <v>5596</v>
      </c>
      <c r="B206" s="4" t="s">
        <v>308</v>
      </c>
      <c r="C206" s="50">
        <v>0</v>
      </c>
      <c r="D206" s="48">
        <v>0</v>
      </c>
      <c r="E206" s="4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spans="1:26" ht="9.75" customHeight="1" x14ac:dyDescent="0.3">
      <c r="A207" s="35">
        <v>5597</v>
      </c>
      <c r="B207" s="4" t="s">
        <v>417</v>
      </c>
      <c r="C207" s="50">
        <v>0</v>
      </c>
      <c r="D207" s="48">
        <v>0</v>
      </c>
      <c r="E207" s="4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spans="1:26" ht="9.75" customHeight="1" x14ac:dyDescent="0.3">
      <c r="A208" s="35">
        <v>5598</v>
      </c>
      <c r="B208" s="4" t="s">
        <v>418</v>
      </c>
      <c r="C208" s="50">
        <v>0</v>
      </c>
      <c r="D208" s="48">
        <v>0</v>
      </c>
      <c r="E208" s="4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spans="1:26" ht="10.8" customHeight="1" x14ac:dyDescent="0.3">
      <c r="A209" s="35">
        <v>5599</v>
      </c>
      <c r="B209" s="4" t="s">
        <v>419</v>
      </c>
      <c r="C209" s="50">
        <v>0.31</v>
      </c>
      <c r="D209" s="48">
        <v>1</v>
      </c>
      <c r="E209" s="4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spans="1:26" ht="9.75" customHeight="1" x14ac:dyDescent="0.3">
      <c r="A210" s="53">
        <v>5600</v>
      </c>
      <c r="B210" s="46" t="s">
        <v>420</v>
      </c>
      <c r="C210" s="47">
        <v>0</v>
      </c>
      <c r="D210" s="48">
        <v>0</v>
      </c>
      <c r="E210" s="4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spans="1:26" ht="9.75" customHeight="1" x14ac:dyDescent="0.3">
      <c r="A211" s="53">
        <v>5610</v>
      </c>
      <c r="B211" s="46" t="s">
        <v>421</v>
      </c>
      <c r="C211" s="47">
        <v>0</v>
      </c>
      <c r="D211" s="48">
        <v>0</v>
      </c>
      <c r="E211" s="4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spans="1:26" ht="9.75" customHeight="1" x14ac:dyDescent="0.3">
      <c r="A212" s="35">
        <v>5611</v>
      </c>
      <c r="B212" s="4" t="s">
        <v>422</v>
      </c>
      <c r="C212" s="50">
        <v>0</v>
      </c>
      <c r="D212" s="48">
        <v>0</v>
      </c>
      <c r="E212" s="4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spans="1:26" ht="9.75" customHeight="1" x14ac:dyDescent="0.3">
      <c r="A213" s="31"/>
      <c r="B213" s="31"/>
      <c r="C213" s="31"/>
      <c r="D213" s="42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spans="1:26" ht="9.75" customHeight="1" x14ac:dyDescent="0.3">
      <c r="A214" s="31"/>
      <c r="B214" s="31" t="s">
        <v>66</v>
      </c>
      <c r="C214" s="31"/>
      <c r="D214" s="42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spans="1:26" ht="9.75" customHeight="1" x14ac:dyDescent="0.3">
      <c r="A215" s="31"/>
      <c r="B215" s="31"/>
      <c r="C215" s="31"/>
      <c r="D215" s="42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spans="1:26" ht="9.75" customHeight="1" x14ac:dyDescent="0.3">
      <c r="A216" s="31"/>
      <c r="B216" s="31"/>
      <c r="C216" s="31"/>
      <c r="D216" s="42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spans="1:26" ht="9.75" customHeight="1" x14ac:dyDescent="0.3">
      <c r="A217" s="31"/>
      <c r="B217" s="31"/>
      <c r="C217" s="31"/>
      <c r="D217" s="42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spans="1:26" ht="9.75" customHeight="1" x14ac:dyDescent="0.3">
      <c r="A218" s="31"/>
      <c r="B218" s="31"/>
      <c r="C218" s="31"/>
      <c r="D218" s="42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spans="1:26" ht="9.75" customHeight="1" x14ac:dyDescent="0.3">
      <c r="A219" s="31"/>
      <c r="B219" s="31"/>
      <c r="C219" s="31"/>
      <c r="D219" s="42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spans="1:26" ht="9.75" customHeight="1" x14ac:dyDescent="0.3">
      <c r="A220" s="31"/>
      <c r="B220" s="31"/>
      <c r="C220" s="31"/>
      <c r="D220" s="42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spans="1:26" ht="9.75" customHeight="1" x14ac:dyDescent="0.3">
      <c r="A221" s="31"/>
      <c r="B221" s="31"/>
      <c r="C221" s="31"/>
      <c r="D221" s="42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spans="1:26" ht="9.75" customHeight="1" x14ac:dyDescent="0.3">
      <c r="A222" s="31"/>
      <c r="B222" s="31"/>
      <c r="C222" s="31"/>
      <c r="D222" s="42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spans="1:26" ht="9.75" customHeight="1" x14ac:dyDescent="0.3">
      <c r="A223" s="31"/>
      <c r="B223" s="31"/>
      <c r="C223" s="31"/>
      <c r="D223" s="42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spans="1:26" ht="9.75" customHeight="1" x14ac:dyDescent="0.3">
      <c r="A224" s="31"/>
      <c r="B224" s="31"/>
      <c r="C224" s="31"/>
      <c r="D224" s="42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spans="1:26" ht="9.75" customHeight="1" x14ac:dyDescent="0.3">
      <c r="A225" s="31"/>
      <c r="B225" s="31"/>
      <c r="C225" s="31"/>
      <c r="D225" s="42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spans="1:26" ht="9.75" customHeight="1" x14ac:dyDescent="0.3">
      <c r="A226" s="31"/>
      <c r="B226" s="31"/>
      <c r="C226" s="31"/>
      <c r="D226" s="42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spans="1:26" ht="9.75" customHeight="1" x14ac:dyDescent="0.3">
      <c r="A227" s="31"/>
      <c r="B227" s="31"/>
      <c r="C227" s="31"/>
      <c r="D227" s="42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spans="1:26" ht="9.75" customHeight="1" x14ac:dyDescent="0.3">
      <c r="A228" s="31"/>
      <c r="B228" s="31"/>
      <c r="C228" s="31"/>
      <c r="D228" s="42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spans="1:26" ht="9.75" customHeight="1" x14ac:dyDescent="0.3">
      <c r="A229" s="31"/>
      <c r="B229" s="31"/>
      <c r="C229" s="31"/>
      <c r="D229" s="42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spans="1:26" ht="9.75" customHeight="1" x14ac:dyDescent="0.3">
      <c r="A230" s="31"/>
      <c r="B230" s="31"/>
      <c r="C230" s="31"/>
      <c r="D230" s="42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spans="1:26" ht="9.75" customHeight="1" x14ac:dyDescent="0.3">
      <c r="A231" s="31"/>
      <c r="B231" s="31"/>
      <c r="C231" s="31"/>
      <c r="D231" s="42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spans="1:26" ht="9.75" customHeight="1" x14ac:dyDescent="0.3">
      <c r="A232" s="31"/>
      <c r="B232" s="31"/>
      <c r="C232" s="31"/>
      <c r="D232" s="42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spans="1:26" ht="9.75" customHeight="1" x14ac:dyDescent="0.3">
      <c r="A233" s="31"/>
      <c r="B233" s="31"/>
      <c r="C233" s="31"/>
      <c r="D233" s="42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spans="1:26" ht="9.75" customHeight="1" x14ac:dyDescent="0.3">
      <c r="A234" s="31"/>
      <c r="B234" s="31"/>
      <c r="C234" s="31"/>
      <c r="D234" s="42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spans="1:26" ht="9.75" customHeight="1" x14ac:dyDescent="0.3">
      <c r="A235" s="31"/>
      <c r="B235" s="31"/>
      <c r="C235" s="31"/>
      <c r="D235" s="42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spans="1:26" ht="9.75" customHeight="1" x14ac:dyDescent="0.3">
      <c r="A236" s="31"/>
      <c r="B236" s="31"/>
      <c r="C236" s="31"/>
      <c r="D236" s="4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spans="1:26" ht="9.75" customHeight="1" x14ac:dyDescent="0.3">
      <c r="A237" s="31"/>
      <c r="B237" s="31"/>
      <c r="C237" s="31"/>
      <c r="D237" s="42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spans="1:26" ht="9.75" customHeight="1" x14ac:dyDescent="0.3">
      <c r="A238" s="31"/>
      <c r="B238" s="31"/>
      <c r="C238" s="31"/>
      <c r="D238" s="42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spans="1:26" ht="9.75" customHeight="1" x14ac:dyDescent="0.3">
      <c r="A239" s="31"/>
      <c r="B239" s="31"/>
      <c r="C239" s="31"/>
      <c r="D239" s="4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spans="1:26" ht="9.75" customHeight="1" x14ac:dyDescent="0.3">
      <c r="A240" s="31"/>
      <c r="B240" s="31"/>
      <c r="C240" s="31"/>
      <c r="D240" s="42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spans="1:26" ht="9.75" customHeight="1" x14ac:dyDescent="0.3">
      <c r="A241" s="31"/>
      <c r="B241" s="31"/>
      <c r="C241" s="31"/>
      <c r="D241" s="42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spans="1:26" ht="9.75" customHeight="1" x14ac:dyDescent="0.3">
      <c r="A242" s="31"/>
      <c r="B242" s="31"/>
      <c r="C242" s="31"/>
      <c r="D242" s="42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spans="1:26" ht="9.75" customHeight="1" x14ac:dyDescent="0.3">
      <c r="A243" s="31"/>
      <c r="B243" s="31"/>
      <c r="C243" s="31"/>
      <c r="D243" s="42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spans="1:26" ht="9.75" customHeight="1" x14ac:dyDescent="0.3">
      <c r="A244" s="31"/>
      <c r="B244" s="31"/>
      <c r="C244" s="31"/>
      <c r="D244" s="4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spans="1:26" ht="9.75" customHeight="1" x14ac:dyDescent="0.3">
      <c r="A245" s="31"/>
      <c r="B245" s="31"/>
      <c r="C245" s="31"/>
      <c r="D245" s="42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spans="1:26" ht="9.75" customHeight="1" x14ac:dyDescent="0.3">
      <c r="A246" s="31"/>
      <c r="B246" s="31"/>
      <c r="C246" s="31"/>
      <c r="D246" s="42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spans="1:26" ht="9.75" customHeight="1" x14ac:dyDescent="0.3">
      <c r="A247" s="31"/>
      <c r="B247" s="31"/>
      <c r="C247" s="31"/>
      <c r="D247" s="42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spans="1:26" ht="9.75" customHeight="1" x14ac:dyDescent="0.3">
      <c r="A248" s="31"/>
      <c r="B248" s="31"/>
      <c r="C248" s="31"/>
      <c r="D248" s="4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spans="1:26" ht="9.75" customHeight="1" x14ac:dyDescent="0.3">
      <c r="A249" s="31"/>
      <c r="B249" s="31"/>
      <c r="C249" s="31"/>
      <c r="D249" s="42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spans="1:26" ht="9.75" customHeight="1" x14ac:dyDescent="0.3">
      <c r="A250" s="31"/>
      <c r="B250" s="31"/>
      <c r="C250" s="31"/>
      <c r="D250" s="42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spans="1:26" ht="9.75" customHeight="1" x14ac:dyDescent="0.3">
      <c r="A251" s="31"/>
      <c r="B251" s="31"/>
      <c r="C251" s="31"/>
      <c r="D251" s="42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spans="1:26" ht="9.75" customHeight="1" x14ac:dyDescent="0.3">
      <c r="A252" s="31"/>
      <c r="B252" s="31"/>
      <c r="C252" s="31"/>
      <c r="D252" s="42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spans="1:26" ht="9.75" customHeight="1" x14ac:dyDescent="0.3">
      <c r="A253" s="31"/>
      <c r="B253" s="31"/>
      <c r="C253" s="31"/>
      <c r="D253" s="4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spans="1:26" ht="9.75" customHeight="1" x14ac:dyDescent="0.3">
      <c r="A254" s="31"/>
      <c r="B254" s="31"/>
      <c r="C254" s="31"/>
      <c r="D254" s="42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spans="1:26" ht="9.75" customHeight="1" x14ac:dyDescent="0.3">
      <c r="A255" s="31"/>
      <c r="B255" s="31"/>
      <c r="C255" s="31"/>
      <c r="D255" s="42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spans="1:26" ht="9.75" customHeight="1" x14ac:dyDescent="0.3">
      <c r="A256" s="31"/>
      <c r="B256" s="31"/>
      <c r="C256" s="31"/>
      <c r="D256" s="42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spans="1:26" ht="9.75" customHeight="1" x14ac:dyDescent="0.3">
      <c r="A257" s="31"/>
      <c r="B257" s="31"/>
      <c r="C257" s="31"/>
      <c r="D257" s="42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spans="1:26" ht="9.75" customHeight="1" x14ac:dyDescent="0.3">
      <c r="A258" s="31"/>
      <c r="B258" s="31"/>
      <c r="C258" s="31"/>
      <c r="D258" s="4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spans="1:26" ht="9.75" customHeight="1" x14ac:dyDescent="0.3">
      <c r="A259" s="31"/>
      <c r="B259" s="31"/>
      <c r="C259" s="31"/>
      <c r="D259" s="42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spans="1:26" ht="9.75" customHeight="1" x14ac:dyDescent="0.3">
      <c r="A260" s="31"/>
      <c r="B260" s="31"/>
      <c r="C260" s="31"/>
      <c r="D260" s="42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spans="1:26" ht="9.75" customHeight="1" x14ac:dyDescent="0.3">
      <c r="A261" s="31"/>
      <c r="B261" s="31"/>
      <c r="C261" s="31"/>
      <c r="D261" s="42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spans="1:26" ht="9.75" customHeight="1" x14ac:dyDescent="0.3">
      <c r="A262" s="31"/>
      <c r="B262" s="31"/>
      <c r="C262" s="31"/>
      <c r="D262" s="42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spans="1:26" ht="9.75" customHeight="1" x14ac:dyDescent="0.3">
      <c r="A263" s="31"/>
      <c r="B263" s="31"/>
      <c r="C263" s="31"/>
      <c r="D263" s="42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spans="1:26" ht="9.75" customHeight="1" x14ac:dyDescent="0.3">
      <c r="A264" s="31"/>
      <c r="B264" s="31"/>
      <c r="C264" s="31"/>
      <c r="D264" s="4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spans="1:26" ht="9.75" customHeight="1" x14ac:dyDescent="0.3">
      <c r="A265" s="31"/>
      <c r="B265" s="31"/>
      <c r="C265" s="31"/>
      <c r="D265" s="42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spans="1:26" ht="9.75" customHeight="1" x14ac:dyDescent="0.3">
      <c r="A266" s="31"/>
      <c r="B266" s="31"/>
      <c r="C266" s="31"/>
      <c r="D266" s="42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spans="1:26" ht="9.75" customHeight="1" x14ac:dyDescent="0.3">
      <c r="A267" s="31"/>
      <c r="B267" s="31"/>
      <c r="C267" s="31"/>
      <c r="D267" s="42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spans="1:26" ht="9.75" customHeight="1" x14ac:dyDescent="0.3">
      <c r="A268" s="31"/>
      <c r="B268" s="31"/>
      <c r="C268" s="31"/>
      <c r="D268" s="4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spans="1:26" ht="9.75" customHeight="1" x14ac:dyDescent="0.3">
      <c r="A269" s="31"/>
      <c r="B269" s="31"/>
      <c r="C269" s="31"/>
      <c r="D269" s="42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spans="1:26" ht="9.75" customHeight="1" x14ac:dyDescent="0.3">
      <c r="A270" s="31"/>
      <c r="B270" s="31"/>
      <c r="C270" s="31"/>
      <c r="D270" s="42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spans="1:26" ht="9.75" customHeight="1" x14ac:dyDescent="0.3">
      <c r="A271" s="31"/>
      <c r="B271" s="31"/>
      <c r="C271" s="31"/>
      <c r="D271" s="42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spans="1:26" ht="9.75" customHeight="1" x14ac:dyDescent="0.3">
      <c r="A272" s="31"/>
      <c r="B272" s="31"/>
      <c r="C272" s="31"/>
      <c r="D272" s="4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spans="1:26" ht="9.75" customHeight="1" x14ac:dyDescent="0.3">
      <c r="A273" s="31"/>
      <c r="B273" s="31"/>
      <c r="C273" s="31"/>
      <c r="D273" s="42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spans="1:26" ht="9.75" customHeight="1" x14ac:dyDescent="0.3">
      <c r="A274" s="31"/>
      <c r="B274" s="31"/>
      <c r="C274" s="31"/>
      <c r="D274" s="42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spans="1:26" ht="9.75" customHeight="1" x14ac:dyDescent="0.3">
      <c r="A275" s="31"/>
      <c r="B275" s="31"/>
      <c r="C275" s="31"/>
      <c r="D275" s="42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spans="1:26" ht="9.75" customHeight="1" x14ac:dyDescent="0.3">
      <c r="A276" s="31"/>
      <c r="B276" s="31"/>
      <c r="C276" s="31"/>
      <c r="D276" s="42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spans="1:26" ht="9.75" customHeight="1" x14ac:dyDescent="0.3">
      <c r="A277" s="31"/>
      <c r="B277" s="31"/>
      <c r="C277" s="31"/>
      <c r="D277" s="42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spans="1:26" ht="9.75" customHeight="1" x14ac:dyDescent="0.3">
      <c r="A278" s="31"/>
      <c r="B278" s="31"/>
      <c r="C278" s="31"/>
      <c r="D278" s="4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spans="1:26" ht="9.75" customHeight="1" x14ac:dyDescent="0.3">
      <c r="A279" s="31"/>
      <c r="B279" s="31"/>
      <c r="C279" s="31"/>
      <c r="D279" s="42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spans="1:26" ht="9.75" customHeight="1" x14ac:dyDescent="0.3">
      <c r="A280" s="31"/>
      <c r="B280" s="31"/>
      <c r="C280" s="31"/>
      <c r="D280" s="42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spans="1:26" ht="9.75" customHeight="1" x14ac:dyDescent="0.3">
      <c r="A281" s="31"/>
      <c r="B281" s="31"/>
      <c r="C281" s="31"/>
      <c r="D281" s="42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spans="1:26" ht="9.75" customHeight="1" x14ac:dyDescent="0.3">
      <c r="A282" s="31"/>
      <c r="B282" s="31"/>
      <c r="C282" s="31"/>
      <c r="D282" s="4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spans="1:26" ht="9.75" customHeight="1" x14ac:dyDescent="0.3">
      <c r="A283" s="31"/>
      <c r="B283" s="31"/>
      <c r="C283" s="31"/>
      <c r="D283" s="42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spans="1:26" ht="9.75" customHeight="1" x14ac:dyDescent="0.3">
      <c r="A284" s="31"/>
      <c r="B284" s="31"/>
      <c r="C284" s="31"/>
      <c r="D284" s="42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spans="1:26" ht="9.75" customHeight="1" x14ac:dyDescent="0.3">
      <c r="A285" s="31"/>
      <c r="B285" s="31"/>
      <c r="C285" s="31"/>
      <c r="D285" s="42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spans="1:26" ht="9.75" customHeight="1" x14ac:dyDescent="0.3">
      <c r="A286" s="31"/>
      <c r="B286" s="31"/>
      <c r="C286" s="31"/>
      <c r="D286" s="42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spans="1:26" ht="9.75" customHeight="1" x14ac:dyDescent="0.3">
      <c r="A287" s="31"/>
      <c r="B287" s="31"/>
      <c r="C287" s="31"/>
      <c r="D287" s="42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spans="1:26" ht="9.75" customHeight="1" x14ac:dyDescent="0.3">
      <c r="A288" s="31"/>
      <c r="B288" s="31"/>
      <c r="C288" s="31"/>
      <c r="D288" s="4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spans="1:26" ht="9.75" customHeight="1" x14ac:dyDescent="0.3">
      <c r="A289" s="31"/>
      <c r="B289" s="31"/>
      <c r="C289" s="31"/>
      <c r="D289" s="42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spans="1:26" ht="9.75" customHeight="1" x14ac:dyDescent="0.3">
      <c r="A290" s="31"/>
      <c r="B290" s="31"/>
      <c r="C290" s="31"/>
      <c r="D290" s="42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spans="1:26" ht="9.75" customHeight="1" x14ac:dyDescent="0.3">
      <c r="A291" s="31"/>
      <c r="B291" s="31"/>
      <c r="C291" s="31"/>
      <c r="D291" s="42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spans="1:26" ht="9.75" customHeight="1" x14ac:dyDescent="0.3">
      <c r="A292" s="31"/>
      <c r="B292" s="31"/>
      <c r="C292" s="31"/>
      <c r="D292" s="4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spans="1:26" ht="9.75" customHeight="1" x14ac:dyDescent="0.3">
      <c r="A293" s="31"/>
      <c r="B293" s="31"/>
      <c r="C293" s="31"/>
      <c r="D293" s="42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spans="1:26" ht="9.75" customHeight="1" x14ac:dyDescent="0.3">
      <c r="A294" s="31"/>
      <c r="B294" s="31"/>
      <c r="C294" s="31"/>
      <c r="D294" s="42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spans="1:26" ht="9.75" customHeight="1" x14ac:dyDescent="0.3">
      <c r="A295" s="31"/>
      <c r="B295" s="31"/>
      <c r="C295" s="31"/>
      <c r="D295" s="4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spans="1:26" ht="9.75" customHeight="1" x14ac:dyDescent="0.3">
      <c r="A296" s="31"/>
      <c r="B296" s="31"/>
      <c r="C296" s="31"/>
      <c r="D296" s="42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spans="1:26" ht="9.75" customHeight="1" x14ac:dyDescent="0.3">
      <c r="A297" s="31"/>
      <c r="B297" s="31"/>
      <c r="C297" s="31"/>
      <c r="D297" s="42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spans="1:26" ht="9.75" customHeight="1" x14ac:dyDescent="0.3">
      <c r="A298" s="31"/>
      <c r="B298" s="31"/>
      <c r="C298" s="31"/>
      <c r="D298" s="42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spans="1:26" ht="9.75" customHeight="1" x14ac:dyDescent="0.3">
      <c r="A299" s="31"/>
      <c r="B299" s="31"/>
      <c r="C299" s="31"/>
      <c r="D299" s="42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spans="1:26" ht="9.75" customHeight="1" x14ac:dyDescent="0.3">
      <c r="A300" s="31"/>
      <c r="B300" s="31"/>
      <c r="C300" s="31"/>
      <c r="D300" s="4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spans="1:26" ht="9.75" customHeight="1" x14ac:dyDescent="0.3">
      <c r="A301" s="31"/>
      <c r="B301" s="31"/>
      <c r="C301" s="31"/>
      <c r="D301" s="42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spans="1:26" ht="9.75" customHeight="1" x14ac:dyDescent="0.3">
      <c r="A302" s="31"/>
      <c r="B302" s="31"/>
      <c r="C302" s="31"/>
      <c r="D302" s="42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spans="1:26" ht="9.75" customHeight="1" x14ac:dyDescent="0.3">
      <c r="A303" s="31"/>
      <c r="B303" s="31"/>
      <c r="C303" s="31"/>
      <c r="D303" s="42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spans="1:26" ht="9.75" customHeight="1" x14ac:dyDescent="0.3">
      <c r="A304" s="31"/>
      <c r="B304" s="31"/>
      <c r="C304" s="31"/>
      <c r="D304" s="42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spans="1:26" ht="9.75" customHeight="1" x14ac:dyDescent="0.3">
      <c r="A305" s="31"/>
      <c r="B305" s="31"/>
      <c r="C305" s="31"/>
      <c r="D305" s="4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spans="1:26" ht="9.75" customHeight="1" x14ac:dyDescent="0.3">
      <c r="A306" s="31"/>
      <c r="B306" s="31"/>
      <c r="C306" s="31"/>
      <c r="D306" s="42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spans="1:26" ht="9.75" customHeight="1" x14ac:dyDescent="0.3">
      <c r="A307" s="31"/>
      <c r="B307" s="31"/>
      <c r="C307" s="31"/>
      <c r="D307" s="42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spans="1:26" ht="9.75" customHeight="1" x14ac:dyDescent="0.3">
      <c r="A308" s="31"/>
      <c r="B308" s="31"/>
      <c r="C308" s="31"/>
      <c r="D308" s="42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spans="1:26" ht="9.75" customHeight="1" x14ac:dyDescent="0.3">
      <c r="A309" s="31"/>
      <c r="B309" s="31"/>
      <c r="C309" s="31"/>
      <c r="D309" s="4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spans="1:26" ht="9.75" customHeight="1" x14ac:dyDescent="0.3">
      <c r="A310" s="31"/>
      <c r="B310" s="31"/>
      <c r="C310" s="31"/>
      <c r="D310" s="42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spans="1:26" ht="9.75" customHeight="1" x14ac:dyDescent="0.3">
      <c r="A311" s="31"/>
      <c r="B311" s="31"/>
      <c r="C311" s="31"/>
      <c r="D311" s="42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spans="1:26" ht="9.75" customHeight="1" x14ac:dyDescent="0.3">
      <c r="A312" s="31"/>
      <c r="B312" s="31"/>
      <c r="C312" s="31"/>
      <c r="D312" s="42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spans="1:26" ht="9.75" customHeight="1" x14ac:dyDescent="0.3">
      <c r="A313" s="31"/>
      <c r="B313" s="31"/>
      <c r="C313" s="31"/>
      <c r="D313" s="42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spans="1:26" ht="9.75" customHeight="1" x14ac:dyDescent="0.3">
      <c r="A314" s="31"/>
      <c r="B314" s="31"/>
      <c r="C314" s="31"/>
      <c r="D314" s="42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spans="1:26" ht="9.75" customHeight="1" x14ac:dyDescent="0.3">
      <c r="A315" s="31"/>
      <c r="B315" s="31"/>
      <c r="C315" s="31"/>
      <c r="D315" s="42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spans="1:26" ht="9.75" customHeight="1" x14ac:dyDescent="0.3">
      <c r="A316" s="31"/>
      <c r="B316" s="31"/>
      <c r="C316" s="31"/>
      <c r="D316" s="4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spans="1:26" ht="9.75" customHeight="1" x14ac:dyDescent="0.3">
      <c r="A317" s="31"/>
      <c r="B317" s="31"/>
      <c r="C317" s="31"/>
      <c r="D317" s="42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spans="1:26" ht="9.75" customHeight="1" x14ac:dyDescent="0.3">
      <c r="A318" s="31"/>
      <c r="B318" s="31"/>
      <c r="C318" s="31"/>
      <c r="D318" s="42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spans="1:26" ht="9.75" customHeight="1" x14ac:dyDescent="0.3">
      <c r="A319" s="31"/>
      <c r="B319" s="31"/>
      <c r="C319" s="31"/>
      <c r="D319" s="42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spans="1:26" ht="9.75" customHeight="1" x14ac:dyDescent="0.3">
      <c r="A320" s="31"/>
      <c r="B320" s="31"/>
      <c r="C320" s="31"/>
      <c r="D320" s="42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spans="1:26" ht="9.75" customHeight="1" x14ac:dyDescent="0.3">
      <c r="A321" s="31"/>
      <c r="B321" s="31"/>
      <c r="C321" s="31"/>
      <c r="D321" s="42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spans="1:26" ht="9.75" customHeight="1" x14ac:dyDescent="0.3">
      <c r="A322" s="31"/>
      <c r="B322" s="31"/>
      <c r="C322" s="31"/>
      <c r="D322" s="42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spans="1:26" ht="9.75" customHeight="1" x14ac:dyDescent="0.3">
      <c r="A323" s="31"/>
      <c r="B323" s="31"/>
      <c r="C323" s="31"/>
      <c r="D323" s="42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spans="1:26" ht="9.75" customHeight="1" x14ac:dyDescent="0.3">
      <c r="A324" s="31"/>
      <c r="B324" s="31"/>
      <c r="C324" s="31"/>
      <c r="D324" s="42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spans="1:26" ht="9.75" customHeight="1" x14ac:dyDescent="0.3">
      <c r="A325" s="31"/>
      <c r="B325" s="31"/>
      <c r="C325" s="31"/>
      <c r="D325" s="42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spans="1:26" ht="9.75" customHeight="1" x14ac:dyDescent="0.3">
      <c r="A326" s="31"/>
      <c r="B326" s="31"/>
      <c r="C326" s="31"/>
      <c r="D326" s="42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spans="1:26" ht="9.75" customHeight="1" x14ac:dyDescent="0.3">
      <c r="A327" s="31"/>
      <c r="B327" s="31"/>
      <c r="C327" s="31"/>
      <c r="D327" s="42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spans="1:26" ht="9.75" customHeight="1" x14ac:dyDescent="0.3">
      <c r="A328" s="31"/>
      <c r="B328" s="31"/>
      <c r="C328" s="31"/>
      <c r="D328" s="42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spans="1:26" ht="9.75" customHeight="1" x14ac:dyDescent="0.3">
      <c r="A329" s="31"/>
      <c r="B329" s="31"/>
      <c r="C329" s="31"/>
      <c r="D329" s="42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spans="1:26" ht="9.75" customHeight="1" x14ac:dyDescent="0.3">
      <c r="A330" s="31"/>
      <c r="B330" s="31"/>
      <c r="C330" s="31"/>
      <c r="D330" s="42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spans="1:26" ht="9.75" customHeight="1" x14ac:dyDescent="0.3">
      <c r="A331" s="31"/>
      <c r="B331" s="31"/>
      <c r="C331" s="31"/>
      <c r="D331" s="42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spans="1:26" ht="9.75" customHeight="1" x14ac:dyDescent="0.3">
      <c r="A332" s="31"/>
      <c r="B332" s="31"/>
      <c r="C332" s="31"/>
      <c r="D332" s="42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spans="1:26" ht="9.75" customHeight="1" x14ac:dyDescent="0.3">
      <c r="A333" s="31"/>
      <c r="B333" s="31"/>
      <c r="C333" s="31"/>
      <c r="D333" s="42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spans="1:26" ht="9.75" customHeight="1" x14ac:dyDescent="0.3">
      <c r="A334" s="31"/>
      <c r="B334" s="31"/>
      <c r="C334" s="31"/>
      <c r="D334" s="42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spans="1:26" ht="9.75" customHeight="1" x14ac:dyDescent="0.3">
      <c r="A335" s="31"/>
      <c r="B335" s="31"/>
      <c r="C335" s="31"/>
      <c r="D335" s="42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spans="1:26" ht="9.75" customHeight="1" x14ac:dyDescent="0.3">
      <c r="A336" s="31"/>
      <c r="B336" s="31"/>
      <c r="C336" s="31"/>
      <c r="D336" s="42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spans="1:26" ht="9.75" customHeight="1" x14ac:dyDescent="0.3">
      <c r="A337" s="31"/>
      <c r="B337" s="31"/>
      <c r="C337" s="31"/>
      <c r="D337" s="42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spans="1:26" ht="9.75" customHeight="1" x14ac:dyDescent="0.3">
      <c r="A338" s="31"/>
      <c r="B338" s="31"/>
      <c r="C338" s="31"/>
      <c r="D338" s="42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spans="1:26" ht="9.75" customHeight="1" x14ac:dyDescent="0.3">
      <c r="A339" s="31"/>
      <c r="B339" s="31"/>
      <c r="C339" s="31"/>
      <c r="D339" s="42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spans="1:26" ht="9.75" customHeight="1" x14ac:dyDescent="0.3">
      <c r="A340" s="31"/>
      <c r="B340" s="31"/>
      <c r="C340" s="31"/>
      <c r="D340" s="42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spans="1:26" ht="9.75" customHeight="1" x14ac:dyDescent="0.3">
      <c r="A341" s="31"/>
      <c r="B341" s="31"/>
      <c r="C341" s="31"/>
      <c r="D341" s="42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spans="1:26" ht="9.75" customHeight="1" x14ac:dyDescent="0.3">
      <c r="A342" s="31"/>
      <c r="B342" s="31"/>
      <c r="C342" s="31"/>
      <c r="D342" s="42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spans="1:26" ht="9.75" customHeight="1" x14ac:dyDescent="0.3">
      <c r="A343" s="31"/>
      <c r="B343" s="31"/>
      <c r="C343" s="31"/>
      <c r="D343" s="42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spans="1:26" ht="9.75" customHeight="1" x14ac:dyDescent="0.3">
      <c r="A344" s="31"/>
      <c r="B344" s="31"/>
      <c r="C344" s="31"/>
      <c r="D344" s="42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spans="1:26" ht="9.75" customHeight="1" x14ac:dyDescent="0.3">
      <c r="A345" s="31"/>
      <c r="B345" s="31"/>
      <c r="C345" s="31"/>
      <c r="D345" s="42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spans="1:26" ht="9.75" customHeight="1" x14ac:dyDescent="0.3">
      <c r="A346" s="31"/>
      <c r="B346" s="31"/>
      <c r="C346" s="31"/>
      <c r="D346" s="42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spans="1:26" ht="9.75" customHeight="1" x14ac:dyDescent="0.3">
      <c r="A347" s="31"/>
      <c r="B347" s="31"/>
      <c r="C347" s="31"/>
      <c r="D347" s="42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spans="1:26" ht="9.75" customHeight="1" x14ac:dyDescent="0.3">
      <c r="A348" s="31"/>
      <c r="B348" s="31"/>
      <c r="C348" s="31"/>
      <c r="D348" s="42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spans="1:26" ht="9.75" customHeight="1" x14ac:dyDescent="0.3">
      <c r="A349" s="31"/>
      <c r="B349" s="31"/>
      <c r="C349" s="31"/>
      <c r="D349" s="42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spans="1:26" ht="9.75" customHeight="1" x14ac:dyDescent="0.3">
      <c r="A350" s="31"/>
      <c r="B350" s="31"/>
      <c r="C350" s="31"/>
      <c r="D350" s="42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spans="1:26" ht="9.75" customHeight="1" x14ac:dyDescent="0.3">
      <c r="A351" s="31"/>
      <c r="B351" s="31"/>
      <c r="C351" s="31"/>
      <c r="D351" s="42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spans="1:26" ht="9.75" customHeight="1" x14ac:dyDescent="0.3">
      <c r="A352" s="31"/>
      <c r="B352" s="31"/>
      <c r="C352" s="31"/>
      <c r="D352" s="42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spans="1:26" ht="9.75" customHeight="1" x14ac:dyDescent="0.3">
      <c r="A353" s="31"/>
      <c r="B353" s="31"/>
      <c r="C353" s="31"/>
      <c r="D353" s="42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spans="1:26" ht="9.75" customHeight="1" x14ac:dyDescent="0.3">
      <c r="A354" s="31"/>
      <c r="B354" s="31"/>
      <c r="C354" s="31"/>
      <c r="D354" s="42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spans="1:26" ht="9.75" customHeight="1" x14ac:dyDescent="0.3">
      <c r="A355" s="31"/>
      <c r="B355" s="31"/>
      <c r="C355" s="31"/>
      <c r="D355" s="42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spans="1:26" ht="9.75" customHeight="1" x14ac:dyDescent="0.3">
      <c r="A356" s="31"/>
      <c r="B356" s="31"/>
      <c r="C356" s="31"/>
      <c r="D356" s="42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spans="1:26" ht="9.75" customHeight="1" x14ac:dyDescent="0.3">
      <c r="A357" s="31"/>
      <c r="B357" s="31"/>
      <c r="C357" s="31"/>
      <c r="D357" s="42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spans="1:26" ht="9.75" customHeight="1" x14ac:dyDescent="0.3">
      <c r="A358" s="31"/>
      <c r="B358" s="31"/>
      <c r="C358" s="31"/>
      <c r="D358" s="42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spans="1:26" ht="9.75" customHeight="1" x14ac:dyDescent="0.3">
      <c r="A359" s="31"/>
      <c r="B359" s="31"/>
      <c r="C359" s="31"/>
      <c r="D359" s="42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spans="1:26" ht="9.75" customHeight="1" x14ac:dyDescent="0.3">
      <c r="A360" s="31"/>
      <c r="B360" s="31"/>
      <c r="C360" s="31"/>
      <c r="D360" s="42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spans="1:26" ht="9.75" customHeight="1" x14ac:dyDescent="0.3">
      <c r="A361" s="31"/>
      <c r="B361" s="31"/>
      <c r="C361" s="31"/>
      <c r="D361" s="42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spans="1:26" ht="9.75" customHeight="1" x14ac:dyDescent="0.3">
      <c r="A362" s="31"/>
      <c r="B362" s="31"/>
      <c r="C362" s="31"/>
      <c r="D362" s="42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spans="1:26" ht="9.75" customHeight="1" x14ac:dyDescent="0.3">
      <c r="A363" s="31"/>
      <c r="B363" s="31"/>
      <c r="C363" s="31"/>
      <c r="D363" s="42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spans="1:26" ht="9.75" customHeight="1" x14ac:dyDescent="0.3">
      <c r="A364" s="31"/>
      <c r="B364" s="31"/>
      <c r="C364" s="31"/>
      <c r="D364" s="42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spans="1:26" ht="9.75" customHeight="1" x14ac:dyDescent="0.3">
      <c r="A365" s="31"/>
      <c r="B365" s="31"/>
      <c r="C365" s="31"/>
      <c r="D365" s="42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spans="1:26" ht="9.75" customHeight="1" x14ac:dyDescent="0.3">
      <c r="A366" s="31"/>
      <c r="B366" s="31"/>
      <c r="C366" s="31"/>
      <c r="D366" s="42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spans="1:26" ht="9.75" customHeight="1" x14ac:dyDescent="0.3">
      <c r="A367" s="31"/>
      <c r="B367" s="31"/>
      <c r="C367" s="31"/>
      <c r="D367" s="42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spans="1:26" ht="9.75" customHeight="1" x14ac:dyDescent="0.3">
      <c r="A368" s="31"/>
      <c r="B368" s="31"/>
      <c r="C368" s="31"/>
      <c r="D368" s="42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spans="1:26" ht="9.75" customHeight="1" x14ac:dyDescent="0.3">
      <c r="A369" s="31"/>
      <c r="B369" s="31"/>
      <c r="C369" s="31"/>
      <c r="D369" s="42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spans="1:26" ht="9.75" customHeight="1" x14ac:dyDescent="0.3">
      <c r="A370" s="31"/>
      <c r="B370" s="31"/>
      <c r="C370" s="31"/>
      <c r="D370" s="42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spans="1:26" ht="9.75" customHeight="1" x14ac:dyDescent="0.3">
      <c r="A371" s="31"/>
      <c r="B371" s="31"/>
      <c r="C371" s="31"/>
      <c r="D371" s="42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spans="1:26" ht="9.75" customHeight="1" x14ac:dyDescent="0.3">
      <c r="A372" s="31"/>
      <c r="B372" s="31"/>
      <c r="C372" s="31"/>
      <c r="D372" s="42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spans="1:26" ht="9.75" customHeight="1" x14ac:dyDescent="0.3">
      <c r="A373" s="31"/>
      <c r="B373" s="31"/>
      <c r="C373" s="31"/>
      <c r="D373" s="42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spans="1:26" ht="9.75" customHeight="1" x14ac:dyDescent="0.3">
      <c r="A374" s="31"/>
      <c r="B374" s="31"/>
      <c r="C374" s="31"/>
      <c r="D374" s="42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 spans="1:26" ht="9.75" customHeight="1" x14ac:dyDescent="0.3">
      <c r="A375" s="31"/>
      <c r="B375" s="31"/>
      <c r="C375" s="31"/>
      <c r="D375" s="42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 spans="1:26" ht="9.75" customHeight="1" x14ac:dyDescent="0.3">
      <c r="A376" s="31"/>
      <c r="B376" s="31"/>
      <c r="C376" s="31"/>
      <c r="D376" s="42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 spans="1:26" ht="9.75" customHeight="1" x14ac:dyDescent="0.3">
      <c r="A377" s="31"/>
      <c r="B377" s="31"/>
      <c r="C377" s="31"/>
      <c r="D377" s="42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 spans="1:26" ht="9.75" customHeight="1" x14ac:dyDescent="0.3">
      <c r="A378" s="31"/>
      <c r="B378" s="31"/>
      <c r="C378" s="31"/>
      <c r="D378" s="42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 spans="1:26" ht="9.75" customHeight="1" x14ac:dyDescent="0.3">
      <c r="A379" s="31"/>
      <c r="B379" s="31"/>
      <c r="C379" s="31"/>
      <c r="D379" s="42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 spans="1:26" ht="9.75" customHeight="1" x14ac:dyDescent="0.3">
      <c r="A380" s="31"/>
      <c r="B380" s="31"/>
      <c r="C380" s="31"/>
      <c r="D380" s="42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 spans="1:26" ht="9.75" customHeight="1" x14ac:dyDescent="0.3">
      <c r="A381" s="31"/>
      <c r="B381" s="31"/>
      <c r="C381" s="31"/>
      <c r="D381" s="42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 spans="1:26" ht="9.75" customHeight="1" x14ac:dyDescent="0.3">
      <c r="A382" s="31"/>
      <c r="B382" s="31"/>
      <c r="C382" s="31"/>
      <c r="D382" s="42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 spans="1:26" ht="9.75" customHeight="1" x14ac:dyDescent="0.3">
      <c r="A383" s="31"/>
      <c r="B383" s="31"/>
      <c r="C383" s="31"/>
      <c r="D383" s="42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 spans="1:26" ht="9.75" customHeight="1" x14ac:dyDescent="0.3">
      <c r="A384" s="31"/>
      <c r="B384" s="31"/>
      <c r="C384" s="31"/>
      <c r="D384" s="42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 spans="1:26" ht="9.75" customHeight="1" x14ac:dyDescent="0.3">
      <c r="A385" s="31"/>
      <c r="B385" s="31"/>
      <c r="C385" s="31"/>
      <c r="D385" s="42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 spans="1:26" ht="9.75" customHeight="1" x14ac:dyDescent="0.3">
      <c r="A386" s="31"/>
      <c r="B386" s="31"/>
      <c r="C386" s="31"/>
      <c r="D386" s="42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 spans="1:26" ht="9.75" customHeight="1" x14ac:dyDescent="0.3">
      <c r="A387" s="31"/>
      <c r="B387" s="31"/>
      <c r="C387" s="31"/>
      <c r="D387" s="42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 spans="1:26" ht="9.75" customHeight="1" x14ac:dyDescent="0.3">
      <c r="A388" s="31"/>
      <c r="B388" s="31"/>
      <c r="C388" s="31"/>
      <c r="D388" s="42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 spans="1:26" ht="9.75" customHeight="1" x14ac:dyDescent="0.3">
      <c r="A389" s="31"/>
      <c r="B389" s="31"/>
      <c r="C389" s="31"/>
      <c r="D389" s="42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 spans="1:26" ht="9.75" customHeight="1" x14ac:dyDescent="0.3">
      <c r="A390" s="31"/>
      <c r="B390" s="31"/>
      <c r="C390" s="31"/>
      <c r="D390" s="42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 spans="1:26" ht="9.75" customHeight="1" x14ac:dyDescent="0.3">
      <c r="A391" s="31"/>
      <c r="B391" s="31"/>
      <c r="C391" s="31"/>
      <c r="D391" s="42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 spans="1:26" ht="9.75" customHeight="1" x14ac:dyDescent="0.3">
      <c r="A392" s="31"/>
      <c r="B392" s="31"/>
      <c r="C392" s="31"/>
      <c r="D392" s="42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 spans="1:26" ht="9.75" customHeight="1" x14ac:dyDescent="0.3">
      <c r="A393" s="31"/>
      <c r="B393" s="31"/>
      <c r="C393" s="31"/>
      <c r="D393" s="42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 spans="1:26" ht="9.75" customHeight="1" x14ac:dyDescent="0.3">
      <c r="A394" s="31"/>
      <c r="B394" s="31"/>
      <c r="C394" s="31"/>
      <c r="D394" s="42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 spans="1:26" ht="9.75" customHeight="1" x14ac:dyDescent="0.3">
      <c r="A395" s="31"/>
      <c r="B395" s="31"/>
      <c r="C395" s="31"/>
      <c r="D395" s="42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 spans="1:26" ht="9.75" customHeight="1" x14ac:dyDescent="0.3">
      <c r="A396" s="31"/>
      <c r="B396" s="31"/>
      <c r="C396" s="31"/>
      <c r="D396" s="42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 spans="1:26" ht="9.75" customHeight="1" x14ac:dyDescent="0.3">
      <c r="A397" s="31"/>
      <c r="B397" s="31"/>
      <c r="C397" s="31"/>
      <c r="D397" s="42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 spans="1:26" ht="9.75" customHeight="1" x14ac:dyDescent="0.3">
      <c r="A398" s="31"/>
      <c r="B398" s="31"/>
      <c r="C398" s="31"/>
      <c r="D398" s="42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 spans="1:26" ht="9.75" customHeight="1" x14ac:dyDescent="0.3">
      <c r="A399" s="31"/>
      <c r="B399" s="31"/>
      <c r="C399" s="31"/>
      <c r="D399" s="42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 spans="1:26" ht="9.75" customHeight="1" x14ac:dyDescent="0.3">
      <c r="A400" s="31"/>
      <c r="B400" s="31"/>
      <c r="C400" s="31"/>
      <c r="D400" s="42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 spans="1:26" ht="9.75" customHeight="1" x14ac:dyDescent="0.3">
      <c r="A401" s="31"/>
      <c r="B401" s="31"/>
      <c r="C401" s="31"/>
      <c r="D401" s="42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 spans="1:26" ht="9.75" customHeight="1" x14ac:dyDescent="0.3">
      <c r="A402" s="31"/>
      <c r="B402" s="31"/>
      <c r="C402" s="31"/>
      <c r="D402" s="42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 spans="1:26" ht="9.75" customHeight="1" x14ac:dyDescent="0.3">
      <c r="A403" s="31"/>
      <c r="B403" s="31"/>
      <c r="C403" s="31"/>
      <c r="D403" s="42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 spans="1:26" ht="9.75" customHeight="1" x14ac:dyDescent="0.3">
      <c r="A404" s="31"/>
      <c r="B404" s="31"/>
      <c r="C404" s="31"/>
      <c r="D404" s="42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 spans="1:26" ht="9.75" customHeight="1" x14ac:dyDescent="0.3">
      <c r="A405" s="31"/>
      <c r="B405" s="31"/>
      <c r="C405" s="31"/>
      <c r="D405" s="42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 spans="1:26" ht="9.75" customHeight="1" x14ac:dyDescent="0.3">
      <c r="A406" s="31"/>
      <c r="B406" s="31"/>
      <c r="C406" s="31"/>
      <c r="D406" s="42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 spans="1:26" ht="9.75" customHeight="1" x14ac:dyDescent="0.3">
      <c r="A407" s="31"/>
      <c r="B407" s="31"/>
      <c r="C407" s="31"/>
      <c r="D407" s="42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 spans="1:26" ht="9.75" customHeight="1" x14ac:dyDescent="0.3">
      <c r="A408" s="31"/>
      <c r="B408" s="31"/>
      <c r="C408" s="31"/>
      <c r="D408" s="42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 spans="1:26" ht="9.75" customHeight="1" x14ac:dyDescent="0.3">
      <c r="A409" s="31"/>
      <c r="B409" s="31"/>
      <c r="C409" s="31"/>
      <c r="D409" s="42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 spans="1:26" ht="9.75" customHeight="1" x14ac:dyDescent="0.3">
      <c r="A410" s="31"/>
      <c r="B410" s="31"/>
      <c r="C410" s="31"/>
      <c r="D410" s="42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 spans="1:26" ht="9.75" customHeight="1" x14ac:dyDescent="0.3">
      <c r="A411" s="31"/>
      <c r="B411" s="31"/>
      <c r="C411" s="31"/>
      <c r="D411" s="42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 spans="1:26" ht="9.75" customHeight="1" x14ac:dyDescent="0.3">
      <c r="A412" s="31"/>
      <c r="B412" s="31"/>
      <c r="C412" s="31"/>
      <c r="D412" s="42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 spans="1:26" ht="9.75" customHeight="1" x14ac:dyDescent="0.3">
      <c r="A413" s="31"/>
      <c r="B413" s="31"/>
      <c r="C413" s="31"/>
      <c r="D413" s="42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 spans="1:26" ht="9.75" customHeight="1" x14ac:dyDescent="0.3">
      <c r="A414" s="31"/>
      <c r="B414" s="31"/>
      <c r="C414" s="31"/>
      <c r="D414" s="42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 spans="1:26" ht="9.75" customHeight="1" x14ac:dyDescent="0.3">
      <c r="A415" s="31"/>
      <c r="B415" s="31"/>
      <c r="C415" s="31"/>
      <c r="D415" s="42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 spans="1:26" ht="9.75" customHeight="1" x14ac:dyDescent="0.3">
      <c r="A416" s="31"/>
      <c r="B416" s="31"/>
      <c r="C416" s="31"/>
      <c r="D416" s="42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 spans="1:26" ht="9.75" customHeight="1" x14ac:dyDescent="0.3">
      <c r="A417" s="31"/>
      <c r="B417" s="31"/>
      <c r="C417" s="31"/>
      <c r="D417" s="42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 spans="1:26" ht="9.75" customHeight="1" x14ac:dyDescent="0.3">
      <c r="A418" s="31"/>
      <c r="B418" s="31"/>
      <c r="C418" s="31"/>
      <c r="D418" s="42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 spans="1:26" ht="9.75" customHeight="1" x14ac:dyDescent="0.3">
      <c r="A419" s="31"/>
      <c r="B419" s="31"/>
      <c r="C419" s="31"/>
      <c r="D419" s="42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 spans="1:26" ht="9.75" customHeight="1" x14ac:dyDescent="0.3">
      <c r="A420" s="31"/>
      <c r="B420" s="31"/>
      <c r="C420" s="31"/>
      <c r="D420" s="42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 spans="1:26" ht="9.75" customHeight="1" x14ac:dyDescent="0.3">
      <c r="A421" s="31"/>
      <c r="B421" s="31"/>
      <c r="C421" s="31"/>
      <c r="D421" s="42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 spans="1:26" ht="9.75" customHeight="1" x14ac:dyDescent="0.3">
      <c r="A422" s="31"/>
      <c r="B422" s="31"/>
      <c r="C422" s="31"/>
      <c r="D422" s="42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spans="1:26" ht="9.75" customHeight="1" x14ac:dyDescent="0.3">
      <c r="A423" s="31"/>
      <c r="B423" s="31"/>
      <c r="C423" s="31"/>
      <c r="D423" s="42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 spans="1:26" ht="9.75" customHeight="1" x14ac:dyDescent="0.3">
      <c r="A424" s="31"/>
      <c r="B424" s="31"/>
      <c r="C424" s="31"/>
      <c r="D424" s="42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 spans="1:26" ht="9.75" customHeight="1" x14ac:dyDescent="0.3">
      <c r="A425" s="31"/>
      <c r="B425" s="31"/>
      <c r="C425" s="31"/>
      <c r="D425" s="42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 spans="1:26" ht="9.75" customHeight="1" x14ac:dyDescent="0.3">
      <c r="A426" s="31"/>
      <c r="B426" s="31"/>
      <c r="C426" s="31"/>
      <c r="D426" s="42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 spans="1:26" ht="9.75" customHeight="1" x14ac:dyDescent="0.3">
      <c r="A427" s="31"/>
      <c r="B427" s="31"/>
      <c r="C427" s="31"/>
      <c r="D427" s="42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 spans="1:26" ht="9.75" customHeight="1" x14ac:dyDescent="0.3">
      <c r="A428" s="31"/>
      <c r="B428" s="31"/>
      <c r="C428" s="31"/>
      <c r="D428" s="42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 spans="1:26" ht="9.75" customHeight="1" x14ac:dyDescent="0.3">
      <c r="A429" s="31"/>
      <c r="B429" s="31"/>
      <c r="C429" s="31"/>
      <c r="D429" s="42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 spans="1:26" ht="9.75" customHeight="1" x14ac:dyDescent="0.3">
      <c r="A430" s="31"/>
      <c r="B430" s="31"/>
      <c r="C430" s="31"/>
      <c r="D430" s="42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 spans="1:26" ht="9.75" customHeight="1" x14ac:dyDescent="0.3">
      <c r="A431" s="31"/>
      <c r="B431" s="31"/>
      <c r="C431" s="31"/>
      <c r="D431" s="42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 spans="1:26" ht="9.75" customHeight="1" x14ac:dyDescent="0.3">
      <c r="A432" s="31"/>
      <c r="B432" s="31"/>
      <c r="C432" s="31"/>
      <c r="D432" s="42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 spans="1:26" ht="9.75" customHeight="1" x14ac:dyDescent="0.3">
      <c r="A433" s="31"/>
      <c r="B433" s="31"/>
      <c r="C433" s="31"/>
      <c r="D433" s="42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 spans="1:26" ht="9.75" customHeight="1" x14ac:dyDescent="0.3">
      <c r="A434" s="31"/>
      <c r="B434" s="31"/>
      <c r="C434" s="31"/>
      <c r="D434" s="42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 spans="1:26" ht="9.75" customHeight="1" x14ac:dyDescent="0.3">
      <c r="A435" s="31"/>
      <c r="B435" s="31"/>
      <c r="C435" s="31"/>
      <c r="D435" s="42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 spans="1:26" ht="9.75" customHeight="1" x14ac:dyDescent="0.3">
      <c r="A436" s="31"/>
      <c r="B436" s="31"/>
      <c r="C436" s="31"/>
      <c r="D436" s="42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 spans="1:26" ht="9.75" customHeight="1" x14ac:dyDescent="0.3">
      <c r="A437" s="31"/>
      <c r="B437" s="31"/>
      <c r="C437" s="31"/>
      <c r="D437" s="42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 spans="1:26" ht="9.75" customHeight="1" x14ac:dyDescent="0.3">
      <c r="A438" s="31"/>
      <c r="B438" s="31"/>
      <c r="C438" s="31"/>
      <c r="D438" s="42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 spans="1:26" ht="9.75" customHeight="1" x14ac:dyDescent="0.3">
      <c r="A439" s="31"/>
      <c r="B439" s="31"/>
      <c r="C439" s="31"/>
      <c r="D439" s="42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 spans="1:26" ht="9.75" customHeight="1" x14ac:dyDescent="0.3">
      <c r="A440" s="31"/>
      <c r="B440" s="31"/>
      <c r="C440" s="31"/>
      <c r="D440" s="42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 spans="1:26" ht="9.75" customHeight="1" x14ac:dyDescent="0.3">
      <c r="A441" s="31"/>
      <c r="B441" s="31"/>
      <c r="C441" s="31"/>
      <c r="D441" s="42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 spans="1:26" ht="9.75" customHeight="1" x14ac:dyDescent="0.3">
      <c r="A442" s="31"/>
      <c r="B442" s="31"/>
      <c r="C442" s="31"/>
      <c r="D442" s="42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 spans="1:26" ht="9.75" customHeight="1" x14ac:dyDescent="0.3">
      <c r="A443" s="31"/>
      <c r="B443" s="31"/>
      <c r="C443" s="31"/>
      <c r="D443" s="42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 spans="1:26" ht="9.75" customHeight="1" x14ac:dyDescent="0.3">
      <c r="A444" s="31"/>
      <c r="B444" s="31"/>
      <c r="C444" s="31"/>
      <c r="D444" s="42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 spans="1:26" ht="9.75" customHeight="1" x14ac:dyDescent="0.3">
      <c r="A445" s="31"/>
      <c r="B445" s="31"/>
      <c r="C445" s="31"/>
      <c r="D445" s="42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 spans="1:26" ht="9.75" customHeight="1" x14ac:dyDescent="0.3">
      <c r="A446" s="31"/>
      <c r="B446" s="31"/>
      <c r="C446" s="31"/>
      <c r="D446" s="42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 spans="1:26" ht="9.75" customHeight="1" x14ac:dyDescent="0.3">
      <c r="A447" s="31"/>
      <c r="B447" s="31"/>
      <c r="C447" s="31"/>
      <c r="D447" s="42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 spans="1:26" ht="9.75" customHeight="1" x14ac:dyDescent="0.3">
      <c r="A448" s="31"/>
      <c r="B448" s="31"/>
      <c r="C448" s="31"/>
      <c r="D448" s="42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 spans="1:26" ht="9.75" customHeight="1" x14ac:dyDescent="0.3">
      <c r="A449" s="31"/>
      <c r="B449" s="31"/>
      <c r="C449" s="31"/>
      <c r="D449" s="42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 spans="1:26" ht="9.75" customHeight="1" x14ac:dyDescent="0.3">
      <c r="A450" s="31"/>
      <c r="B450" s="31"/>
      <c r="C450" s="31"/>
      <c r="D450" s="42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 spans="1:26" ht="9.75" customHeight="1" x14ac:dyDescent="0.3">
      <c r="A451" s="31"/>
      <c r="B451" s="31"/>
      <c r="C451" s="31"/>
      <c r="D451" s="42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 spans="1:26" ht="9.75" customHeight="1" x14ac:dyDescent="0.3">
      <c r="A452" s="31"/>
      <c r="B452" s="31"/>
      <c r="C452" s="31"/>
      <c r="D452" s="42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 spans="1:26" ht="9.75" customHeight="1" x14ac:dyDescent="0.3">
      <c r="A453" s="31"/>
      <c r="B453" s="31"/>
      <c r="C453" s="31"/>
      <c r="D453" s="42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 spans="1:26" ht="9.75" customHeight="1" x14ac:dyDescent="0.3">
      <c r="A454" s="31"/>
      <c r="B454" s="31"/>
      <c r="C454" s="31"/>
      <c r="D454" s="42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 spans="1:26" ht="9.75" customHeight="1" x14ac:dyDescent="0.3">
      <c r="A455" s="31"/>
      <c r="B455" s="31"/>
      <c r="C455" s="31"/>
      <c r="D455" s="42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 spans="1:26" ht="9.75" customHeight="1" x14ac:dyDescent="0.3">
      <c r="A456" s="31"/>
      <c r="B456" s="31"/>
      <c r="C456" s="31"/>
      <c r="D456" s="42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 spans="1:26" ht="9.75" customHeight="1" x14ac:dyDescent="0.3">
      <c r="A457" s="31"/>
      <c r="B457" s="31"/>
      <c r="C457" s="31"/>
      <c r="D457" s="42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 spans="1:26" ht="9.75" customHeight="1" x14ac:dyDescent="0.3">
      <c r="A458" s="31"/>
      <c r="B458" s="31"/>
      <c r="C458" s="31"/>
      <c r="D458" s="42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 spans="1:26" ht="9.75" customHeight="1" x14ac:dyDescent="0.3">
      <c r="A459" s="31"/>
      <c r="B459" s="31"/>
      <c r="C459" s="31"/>
      <c r="D459" s="42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 spans="1:26" ht="9.75" customHeight="1" x14ac:dyDescent="0.3">
      <c r="A460" s="31"/>
      <c r="B460" s="31"/>
      <c r="C460" s="31"/>
      <c r="D460" s="42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 spans="1:26" ht="9.75" customHeight="1" x14ac:dyDescent="0.3">
      <c r="A461" s="31"/>
      <c r="B461" s="31"/>
      <c r="C461" s="31"/>
      <c r="D461" s="42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 spans="1:26" ht="9.75" customHeight="1" x14ac:dyDescent="0.3">
      <c r="A462" s="31"/>
      <c r="B462" s="31"/>
      <c r="C462" s="31"/>
      <c r="D462" s="42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 spans="1:26" ht="9.75" customHeight="1" x14ac:dyDescent="0.3">
      <c r="A463" s="31"/>
      <c r="B463" s="31"/>
      <c r="C463" s="31"/>
      <c r="D463" s="42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 spans="1:26" ht="9.75" customHeight="1" x14ac:dyDescent="0.3">
      <c r="A464" s="31"/>
      <c r="B464" s="31"/>
      <c r="C464" s="31"/>
      <c r="D464" s="42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 spans="1:26" ht="9.75" customHeight="1" x14ac:dyDescent="0.3">
      <c r="A465" s="31"/>
      <c r="B465" s="31"/>
      <c r="C465" s="31"/>
      <c r="D465" s="42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 spans="1:26" ht="9.75" customHeight="1" x14ac:dyDescent="0.3">
      <c r="A466" s="31"/>
      <c r="B466" s="31"/>
      <c r="C466" s="31"/>
      <c r="D466" s="42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 spans="1:26" ht="9.75" customHeight="1" x14ac:dyDescent="0.3">
      <c r="A467" s="31"/>
      <c r="B467" s="31"/>
      <c r="C467" s="31"/>
      <c r="D467" s="42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 spans="1:26" ht="9.75" customHeight="1" x14ac:dyDescent="0.3">
      <c r="A468" s="31"/>
      <c r="B468" s="31"/>
      <c r="C468" s="31"/>
      <c r="D468" s="42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 spans="1:26" ht="9.75" customHeight="1" x14ac:dyDescent="0.3">
      <c r="A469" s="31"/>
      <c r="B469" s="31"/>
      <c r="C469" s="31"/>
      <c r="D469" s="42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 spans="1:26" ht="9.75" customHeight="1" x14ac:dyDescent="0.3">
      <c r="A470" s="31"/>
      <c r="B470" s="31"/>
      <c r="C470" s="31"/>
      <c r="D470" s="42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 spans="1:26" ht="9.75" customHeight="1" x14ac:dyDescent="0.3">
      <c r="A471" s="31"/>
      <c r="B471" s="31"/>
      <c r="C471" s="31"/>
      <c r="D471" s="42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 spans="1:26" ht="9.75" customHeight="1" x14ac:dyDescent="0.3">
      <c r="A472" s="31"/>
      <c r="B472" s="31"/>
      <c r="C472" s="31"/>
      <c r="D472" s="42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 spans="1:26" ht="9.75" customHeight="1" x14ac:dyDescent="0.3">
      <c r="A473" s="31"/>
      <c r="B473" s="31"/>
      <c r="C473" s="31"/>
      <c r="D473" s="42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 spans="1:26" ht="9.75" customHeight="1" x14ac:dyDescent="0.3">
      <c r="A474" s="31"/>
      <c r="B474" s="31"/>
      <c r="C474" s="31"/>
      <c r="D474" s="42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 spans="1:26" ht="9.75" customHeight="1" x14ac:dyDescent="0.3">
      <c r="A475" s="31"/>
      <c r="B475" s="31"/>
      <c r="C475" s="31"/>
      <c r="D475" s="42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 spans="1:26" ht="9.75" customHeight="1" x14ac:dyDescent="0.3">
      <c r="A476" s="31"/>
      <c r="B476" s="31"/>
      <c r="C476" s="31"/>
      <c r="D476" s="42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 spans="1:26" ht="9.75" customHeight="1" x14ac:dyDescent="0.3">
      <c r="A477" s="31"/>
      <c r="B477" s="31"/>
      <c r="C477" s="31"/>
      <c r="D477" s="42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 spans="1:26" ht="9.75" customHeight="1" x14ac:dyDescent="0.3">
      <c r="A478" s="31"/>
      <c r="B478" s="31"/>
      <c r="C478" s="31"/>
      <c r="D478" s="42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 spans="1:26" ht="9.75" customHeight="1" x14ac:dyDescent="0.3">
      <c r="A479" s="31"/>
      <c r="B479" s="31"/>
      <c r="C479" s="31"/>
      <c r="D479" s="42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 spans="1:26" ht="9.75" customHeight="1" x14ac:dyDescent="0.3">
      <c r="A480" s="31"/>
      <c r="B480" s="31"/>
      <c r="C480" s="31"/>
      <c r="D480" s="42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 spans="1:26" ht="9.75" customHeight="1" x14ac:dyDescent="0.3">
      <c r="A481" s="31"/>
      <c r="B481" s="31"/>
      <c r="C481" s="31"/>
      <c r="D481" s="42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 spans="1:26" ht="9.75" customHeight="1" x14ac:dyDescent="0.3">
      <c r="A482" s="31"/>
      <c r="B482" s="31"/>
      <c r="C482" s="31"/>
      <c r="D482" s="42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 spans="1:26" ht="9.75" customHeight="1" x14ac:dyDescent="0.3">
      <c r="A483" s="31"/>
      <c r="B483" s="31"/>
      <c r="C483" s="31"/>
      <c r="D483" s="42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 spans="1:26" ht="9.75" customHeight="1" x14ac:dyDescent="0.3">
      <c r="A484" s="31"/>
      <c r="B484" s="31"/>
      <c r="C484" s="31"/>
      <c r="D484" s="42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 spans="1:26" ht="9.75" customHeight="1" x14ac:dyDescent="0.3">
      <c r="A485" s="31"/>
      <c r="B485" s="31"/>
      <c r="C485" s="31"/>
      <c r="D485" s="42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 spans="1:26" ht="9.75" customHeight="1" x14ac:dyDescent="0.3">
      <c r="A486" s="31"/>
      <c r="B486" s="31"/>
      <c r="C486" s="31"/>
      <c r="D486" s="42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 spans="1:26" ht="9.75" customHeight="1" x14ac:dyDescent="0.3">
      <c r="A487" s="31"/>
      <c r="B487" s="31"/>
      <c r="C487" s="31"/>
      <c r="D487" s="42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 spans="1:26" ht="9.75" customHeight="1" x14ac:dyDescent="0.3">
      <c r="A488" s="31"/>
      <c r="B488" s="31"/>
      <c r="C488" s="31"/>
      <c r="D488" s="42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 spans="1:26" ht="9.75" customHeight="1" x14ac:dyDescent="0.3">
      <c r="A489" s="31"/>
      <c r="B489" s="31"/>
      <c r="C489" s="31"/>
      <c r="D489" s="42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 spans="1:26" ht="9.75" customHeight="1" x14ac:dyDescent="0.3">
      <c r="A490" s="31"/>
      <c r="B490" s="31"/>
      <c r="C490" s="31"/>
      <c r="D490" s="42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 spans="1:26" ht="9.75" customHeight="1" x14ac:dyDescent="0.3">
      <c r="A491" s="31"/>
      <c r="B491" s="31"/>
      <c r="C491" s="31"/>
      <c r="D491" s="42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 spans="1:26" ht="9.75" customHeight="1" x14ac:dyDescent="0.3">
      <c r="A492" s="31"/>
      <c r="B492" s="31"/>
      <c r="C492" s="31"/>
      <c r="D492" s="42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 spans="1:26" ht="9.75" customHeight="1" x14ac:dyDescent="0.3">
      <c r="A493" s="31"/>
      <c r="B493" s="31"/>
      <c r="C493" s="31"/>
      <c r="D493" s="42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 spans="1:26" ht="9.75" customHeight="1" x14ac:dyDescent="0.3">
      <c r="A494" s="31"/>
      <c r="B494" s="31"/>
      <c r="C494" s="31"/>
      <c r="D494" s="42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 spans="1:26" ht="9.75" customHeight="1" x14ac:dyDescent="0.3">
      <c r="A495" s="31"/>
      <c r="B495" s="31"/>
      <c r="C495" s="31"/>
      <c r="D495" s="42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 spans="1:26" ht="9.75" customHeight="1" x14ac:dyDescent="0.3">
      <c r="A496" s="31"/>
      <c r="B496" s="31"/>
      <c r="C496" s="31"/>
      <c r="D496" s="42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 spans="1:26" ht="9.75" customHeight="1" x14ac:dyDescent="0.3">
      <c r="A497" s="31"/>
      <c r="B497" s="31"/>
      <c r="C497" s="31"/>
      <c r="D497" s="42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 spans="1:26" ht="9.75" customHeight="1" x14ac:dyDescent="0.3">
      <c r="A498" s="31"/>
      <c r="B498" s="31"/>
      <c r="C498" s="31"/>
      <c r="D498" s="42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 spans="1:26" ht="9.75" customHeight="1" x14ac:dyDescent="0.3">
      <c r="A499" s="31"/>
      <c r="B499" s="31"/>
      <c r="C499" s="31"/>
      <c r="D499" s="42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 spans="1:26" ht="9.75" customHeight="1" x14ac:dyDescent="0.3">
      <c r="A500" s="31"/>
      <c r="B500" s="31"/>
      <c r="C500" s="31"/>
      <c r="D500" s="42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 spans="1:26" ht="9.75" customHeight="1" x14ac:dyDescent="0.3">
      <c r="A501" s="31"/>
      <c r="B501" s="31"/>
      <c r="C501" s="31"/>
      <c r="D501" s="42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 spans="1:26" ht="9.75" customHeight="1" x14ac:dyDescent="0.3">
      <c r="A502" s="31"/>
      <c r="B502" s="31"/>
      <c r="C502" s="31"/>
      <c r="D502" s="42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 spans="1:26" ht="9.75" customHeight="1" x14ac:dyDescent="0.3">
      <c r="A503" s="31"/>
      <c r="B503" s="31"/>
      <c r="C503" s="31"/>
      <c r="D503" s="42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 spans="1:26" ht="9.75" customHeight="1" x14ac:dyDescent="0.3">
      <c r="A504" s="31"/>
      <c r="B504" s="31"/>
      <c r="C504" s="31"/>
      <c r="D504" s="42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 spans="1:26" ht="9.75" customHeight="1" x14ac:dyDescent="0.3">
      <c r="A505" s="31"/>
      <c r="B505" s="31"/>
      <c r="C505" s="31"/>
      <c r="D505" s="42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 spans="1:26" ht="9.75" customHeight="1" x14ac:dyDescent="0.3">
      <c r="A506" s="31"/>
      <c r="B506" s="31"/>
      <c r="C506" s="31"/>
      <c r="D506" s="42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 spans="1:26" ht="9.75" customHeight="1" x14ac:dyDescent="0.3">
      <c r="A507" s="31"/>
      <c r="B507" s="31"/>
      <c r="C507" s="31"/>
      <c r="D507" s="42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 spans="1:26" ht="9.75" customHeight="1" x14ac:dyDescent="0.3">
      <c r="A508" s="31"/>
      <c r="B508" s="31"/>
      <c r="C508" s="31"/>
      <c r="D508" s="42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 spans="1:26" ht="9.75" customHeight="1" x14ac:dyDescent="0.3">
      <c r="A509" s="31"/>
      <c r="B509" s="31"/>
      <c r="C509" s="31"/>
      <c r="D509" s="42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 spans="1:26" ht="9.75" customHeight="1" x14ac:dyDescent="0.3">
      <c r="A510" s="31"/>
      <c r="B510" s="31"/>
      <c r="C510" s="31"/>
      <c r="D510" s="42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 spans="1:26" ht="9.75" customHeight="1" x14ac:dyDescent="0.3">
      <c r="A511" s="31"/>
      <c r="B511" s="31"/>
      <c r="C511" s="31"/>
      <c r="D511" s="42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 spans="1:26" ht="9.75" customHeight="1" x14ac:dyDescent="0.3">
      <c r="A512" s="31"/>
      <c r="B512" s="31"/>
      <c r="C512" s="31"/>
      <c r="D512" s="42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 spans="1:26" ht="9.75" customHeight="1" x14ac:dyDescent="0.3">
      <c r="A513" s="31"/>
      <c r="B513" s="31"/>
      <c r="C513" s="31"/>
      <c r="D513" s="42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 spans="1:26" ht="9.75" customHeight="1" x14ac:dyDescent="0.3">
      <c r="A514" s="31"/>
      <c r="B514" s="31"/>
      <c r="C514" s="31"/>
      <c r="D514" s="42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 spans="1:26" ht="9.75" customHeight="1" x14ac:dyDescent="0.3">
      <c r="A515" s="31"/>
      <c r="B515" s="31"/>
      <c r="C515" s="31"/>
      <c r="D515" s="42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 spans="1:26" ht="9.75" customHeight="1" x14ac:dyDescent="0.3">
      <c r="A516" s="31"/>
      <c r="B516" s="31"/>
      <c r="C516" s="31"/>
      <c r="D516" s="42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 spans="1:26" ht="9.75" customHeight="1" x14ac:dyDescent="0.3">
      <c r="A517" s="31"/>
      <c r="B517" s="31"/>
      <c r="C517" s="31"/>
      <c r="D517" s="42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 spans="1:26" ht="9.75" customHeight="1" x14ac:dyDescent="0.3">
      <c r="A518" s="31"/>
      <c r="B518" s="31"/>
      <c r="C518" s="31"/>
      <c r="D518" s="42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 spans="1:26" ht="9.75" customHeight="1" x14ac:dyDescent="0.3">
      <c r="A519" s="31"/>
      <c r="B519" s="31"/>
      <c r="C519" s="31"/>
      <c r="D519" s="42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 spans="1:26" ht="9.75" customHeight="1" x14ac:dyDescent="0.3">
      <c r="A520" s="31"/>
      <c r="B520" s="31"/>
      <c r="C520" s="31"/>
      <c r="D520" s="42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 spans="1:26" ht="9.75" customHeight="1" x14ac:dyDescent="0.3">
      <c r="A521" s="31"/>
      <c r="B521" s="31"/>
      <c r="C521" s="31"/>
      <c r="D521" s="42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 spans="1:26" ht="9.75" customHeight="1" x14ac:dyDescent="0.3">
      <c r="A522" s="31"/>
      <c r="B522" s="31"/>
      <c r="C522" s="31"/>
      <c r="D522" s="42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 spans="1:26" ht="9.75" customHeight="1" x14ac:dyDescent="0.3">
      <c r="A523" s="31"/>
      <c r="B523" s="31"/>
      <c r="C523" s="31"/>
      <c r="D523" s="42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 spans="1:26" ht="9.75" customHeight="1" x14ac:dyDescent="0.3">
      <c r="A524" s="31"/>
      <c r="B524" s="31"/>
      <c r="C524" s="31"/>
      <c r="D524" s="42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 spans="1:26" ht="9.75" customHeight="1" x14ac:dyDescent="0.3">
      <c r="A525" s="31"/>
      <c r="B525" s="31"/>
      <c r="C525" s="31"/>
      <c r="D525" s="42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 spans="1:26" ht="9.75" customHeight="1" x14ac:dyDescent="0.3">
      <c r="A526" s="31"/>
      <c r="B526" s="31"/>
      <c r="C526" s="31"/>
      <c r="D526" s="42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 spans="1:26" ht="9.75" customHeight="1" x14ac:dyDescent="0.3">
      <c r="A527" s="31"/>
      <c r="B527" s="31"/>
      <c r="C527" s="31"/>
      <c r="D527" s="42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 spans="1:26" ht="9.75" customHeight="1" x14ac:dyDescent="0.3">
      <c r="A528" s="31"/>
      <c r="B528" s="31"/>
      <c r="C528" s="31"/>
      <c r="D528" s="42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 spans="1:26" ht="9.75" customHeight="1" x14ac:dyDescent="0.3">
      <c r="A529" s="31"/>
      <c r="B529" s="31"/>
      <c r="C529" s="31"/>
      <c r="D529" s="42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 spans="1:26" ht="9.75" customHeight="1" x14ac:dyDescent="0.3">
      <c r="A530" s="31"/>
      <c r="B530" s="31"/>
      <c r="C530" s="31"/>
      <c r="D530" s="42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 spans="1:26" ht="9.75" customHeight="1" x14ac:dyDescent="0.3">
      <c r="A531" s="31"/>
      <c r="B531" s="31"/>
      <c r="C531" s="31"/>
      <c r="D531" s="42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 spans="1:26" ht="9.75" customHeight="1" x14ac:dyDescent="0.3">
      <c r="A532" s="31"/>
      <c r="B532" s="31"/>
      <c r="C532" s="31"/>
      <c r="D532" s="42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 spans="1:26" ht="9.75" customHeight="1" x14ac:dyDescent="0.3">
      <c r="A533" s="31"/>
      <c r="B533" s="31"/>
      <c r="C533" s="31"/>
      <c r="D533" s="42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 spans="1:26" ht="9.75" customHeight="1" x14ac:dyDescent="0.3">
      <c r="A534" s="31"/>
      <c r="B534" s="31"/>
      <c r="C534" s="31"/>
      <c r="D534" s="42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 spans="1:26" ht="9.75" customHeight="1" x14ac:dyDescent="0.3">
      <c r="A535" s="31"/>
      <c r="B535" s="31"/>
      <c r="C535" s="31"/>
      <c r="D535" s="42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 spans="1:26" ht="9.75" customHeight="1" x14ac:dyDescent="0.3">
      <c r="A536" s="31"/>
      <c r="B536" s="31"/>
      <c r="C536" s="31"/>
      <c r="D536" s="42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 spans="1:26" ht="9.75" customHeight="1" x14ac:dyDescent="0.3">
      <c r="A537" s="31"/>
      <c r="B537" s="31"/>
      <c r="C537" s="31"/>
      <c r="D537" s="42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spans="1:26" ht="9.75" customHeight="1" x14ac:dyDescent="0.3">
      <c r="A538" s="31"/>
      <c r="B538" s="31"/>
      <c r="C538" s="31"/>
      <c r="D538" s="42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spans="1:26" ht="9.75" customHeight="1" x14ac:dyDescent="0.3">
      <c r="A539" s="31"/>
      <c r="B539" s="31"/>
      <c r="C539" s="31"/>
      <c r="D539" s="42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spans="1:26" ht="9.75" customHeight="1" x14ac:dyDescent="0.3">
      <c r="A540" s="31"/>
      <c r="B540" s="31"/>
      <c r="C540" s="31"/>
      <c r="D540" s="42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spans="1:26" ht="9.75" customHeight="1" x14ac:dyDescent="0.3">
      <c r="A541" s="31"/>
      <c r="B541" s="31"/>
      <c r="C541" s="31"/>
      <c r="D541" s="42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spans="1:26" ht="9.75" customHeight="1" x14ac:dyDescent="0.3">
      <c r="A542" s="31"/>
      <c r="B542" s="31"/>
      <c r="C542" s="31"/>
      <c r="D542" s="42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spans="1:26" ht="9.75" customHeight="1" x14ac:dyDescent="0.3">
      <c r="A543" s="31"/>
      <c r="B543" s="31"/>
      <c r="C543" s="31"/>
      <c r="D543" s="42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spans="1:26" ht="9.75" customHeight="1" x14ac:dyDescent="0.3">
      <c r="A544" s="31"/>
      <c r="B544" s="31"/>
      <c r="C544" s="31"/>
      <c r="D544" s="42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spans="1:26" ht="9.75" customHeight="1" x14ac:dyDescent="0.3">
      <c r="A545" s="31"/>
      <c r="B545" s="31"/>
      <c r="C545" s="31"/>
      <c r="D545" s="42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spans="1:26" ht="9.75" customHeight="1" x14ac:dyDescent="0.3">
      <c r="A546" s="31"/>
      <c r="B546" s="31"/>
      <c r="C546" s="31"/>
      <c r="D546" s="42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spans="1:26" ht="9.75" customHeight="1" x14ac:dyDescent="0.3">
      <c r="A547" s="31"/>
      <c r="B547" s="31"/>
      <c r="C547" s="31"/>
      <c r="D547" s="42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spans="1:26" ht="9.75" customHeight="1" x14ac:dyDescent="0.3">
      <c r="A548" s="31"/>
      <c r="B548" s="31"/>
      <c r="C548" s="31"/>
      <c r="D548" s="42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spans="1:26" ht="9.75" customHeight="1" x14ac:dyDescent="0.3">
      <c r="A549" s="31"/>
      <c r="B549" s="31"/>
      <c r="C549" s="31"/>
      <c r="D549" s="42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spans="1:26" ht="9.75" customHeight="1" x14ac:dyDescent="0.3">
      <c r="A550" s="31"/>
      <c r="B550" s="31"/>
      <c r="C550" s="31"/>
      <c r="D550" s="42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spans="1:26" ht="9.75" customHeight="1" x14ac:dyDescent="0.3">
      <c r="A551" s="31"/>
      <c r="B551" s="31"/>
      <c r="C551" s="31"/>
      <c r="D551" s="42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spans="1:26" ht="9.75" customHeight="1" x14ac:dyDescent="0.3">
      <c r="A552" s="31"/>
      <c r="B552" s="31"/>
      <c r="C552" s="31"/>
      <c r="D552" s="42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spans="1:26" ht="9.75" customHeight="1" x14ac:dyDescent="0.3">
      <c r="A553" s="31"/>
      <c r="B553" s="31"/>
      <c r="C553" s="31"/>
      <c r="D553" s="42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spans="1:26" ht="9.75" customHeight="1" x14ac:dyDescent="0.3">
      <c r="A554" s="31"/>
      <c r="B554" s="31"/>
      <c r="C554" s="31"/>
      <c r="D554" s="42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spans="1:26" ht="9.75" customHeight="1" x14ac:dyDescent="0.3">
      <c r="A555" s="31"/>
      <c r="B555" s="31"/>
      <c r="C555" s="31"/>
      <c r="D555" s="42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spans="1:26" ht="9.75" customHeight="1" x14ac:dyDescent="0.3">
      <c r="A556" s="31"/>
      <c r="B556" s="31"/>
      <c r="C556" s="31"/>
      <c r="D556" s="42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spans="1:26" ht="9.75" customHeight="1" x14ac:dyDescent="0.3">
      <c r="A557" s="31"/>
      <c r="B557" s="31"/>
      <c r="C557" s="31"/>
      <c r="D557" s="42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spans="1:26" ht="9.75" customHeight="1" x14ac:dyDescent="0.3">
      <c r="A558" s="31"/>
      <c r="B558" s="31"/>
      <c r="C558" s="31"/>
      <c r="D558" s="42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spans="1:26" ht="9.75" customHeight="1" x14ac:dyDescent="0.3">
      <c r="A559" s="31"/>
      <c r="B559" s="31"/>
      <c r="C559" s="31"/>
      <c r="D559" s="42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spans="1:26" ht="9.75" customHeight="1" x14ac:dyDescent="0.3">
      <c r="A560" s="31"/>
      <c r="B560" s="31"/>
      <c r="C560" s="31"/>
      <c r="D560" s="42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spans="1:26" ht="9.75" customHeight="1" x14ac:dyDescent="0.3">
      <c r="A561" s="31"/>
      <c r="B561" s="31"/>
      <c r="C561" s="31"/>
      <c r="D561" s="42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spans="1:26" ht="9.75" customHeight="1" x14ac:dyDescent="0.3">
      <c r="A562" s="31"/>
      <c r="B562" s="31"/>
      <c r="C562" s="31"/>
      <c r="D562" s="42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spans="1:26" ht="9.75" customHeight="1" x14ac:dyDescent="0.3">
      <c r="A563" s="31"/>
      <c r="B563" s="31"/>
      <c r="C563" s="31"/>
      <c r="D563" s="42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spans="1:26" ht="9.75" customHeight="1" x14ac:dyDescent="0.3">
      <c r="A564" s="31"/>
      <c r="B564" s="31"/>
      <c r="C564" s="31"/>
      <c r="D564" s="42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spans="1:26" ht="9.75" customHeight="1" x14ac:dyDescent="0.3">
      <c r="A565" s="31"/>
      <c r="B565" s="31"/>
      <c r="C565" s="31"/>
      <c r="D565" s="42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spans="1:26" ht="9.75" customHeight="1" x14ac:dyDescent="0.3">
      <c r="A566" s="31"/>
      <c r="B566" s="31"/>
      <c r="C566" s="31"/>
      <c r="D566" s="42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spans="1:26" ht="9.75" customHeight="1" x14ac:dyDescent="0.3">
      <c r="A567" s="31"/>
      <c r="B567" s="31"/>
      <c r="C567" s="31"/>
      <c r="D567" s="42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spans="1:26" ht="9.75" customHeight="1" x14ac:dyDescent="0.3">
      <c r="A568" s="31"/>
      <c r="B568" s="31"/>
      <c r="C568" s="31"/>
      <c r="D568" s="42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spans="1:26" ht="9.75" customHeight="1" x14ac:dyDescent="0.3">
      <c r="A569" s="31"/>
      <c r="B569" s="31"/>
      <c r="C569" s="31"/>
      <c r="D569" s="42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spans="1:26" ht="9.75" customHeight="1" x14ac:dyDescent="0.3">
      <c r="A570" s="31"/>
      <c r="B570" s="31"/>
      <c r="C570" s="31"/>
      <c r="D570" s="42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spans="1:26" ht="9.75" customHeight="1" x14ac:dyDescent="0.3">
      <c r="A571" s="31"/>
      <c r="B571" s="31"/>
      <c r="C571" s="31"/>
      <c r="D571" s="42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spans="1:26" ht="9.75" customHeight="1" x14ac:dyDescent="0.3">
      <c r="A572" s="31"/>
      <c r="B572" s="31"/>
      <c r="C572" s="31"/>
      <c r="D572" s="42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spans="1:26" ht="9.75" customHeight="1" x14ac:dyDescent="0.3">
      <c r="A573" s="31"/>
      <c r="B573" s="31"/>
      <c r="C573" s="31"/>
      <c r="D573" s="42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spans="1:26" ht="9.75" customHeight="1" x14ac:dyDescent="0.3">
      <c r="A574" s="31"/>
      <c r="B574" s="31"/>
      <c r="C574" s="31"/>
      <c r="D574" s="42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spans="1:26" ht="9.75" customHeight="1" x14ac:dyDescent="0.3">
      <c r="A575" s="31"/>
      <c r="B575" s="31"/>
      <c r="C575" s="31"/>
      <c r="D575" s="42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spans="1:26" ht="9.75" customHeight="1" x14ac:dyDescent="0.3">
      <c r="A576" s="31"/>
      <c r="B576" s="31"/>
      <c r="C576" s="31"/>
      <c r="D576" s="42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spans="1:26" ht="9.75" customHeight="1" x14ac:dyDescent="0.3">
      <c r="A577" s="31"/>
      <c r="B577" s="31"/>
      <c r="C577" s="31"/>
      <c r="D577" s="42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spans="1:26" ht="9.75" customHeight="1" x14ac:dyDescent="0.3">
      <c r="A578" s="31"/>
      <c r="B578" s="31"/>
      <c r="C578" s="31"/>
      <c r="D578" s="42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spans="1:26" ht="9.75" customHeight="1" x14ac:dyDescent="0.3">
      <c r="A579" s="31"/>
      <c r="B579" s="31"/>
      <c r="C579" s="31"/>
      <c r="D579" s="42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spans="1:26" ht="9.75" customHeight="1" x14ac:dyDescent="0.3">
      <c r="A580" s="31"/>
      <c r="B580" s="31"/>
      <c r="C580" s="31"/>
      <c r="D580" s="42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spans="1:26" ht="9.75" customHeight="1" x14ac:dyDescent="0.3">
      <c r="A581" s="31"/>
      <c r="B581" s="31"/>
      <c r="C581" s="31"/>
      <c r="D581" s="42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spans="1:26" ht="9.75" customHeight="1" x14ac:dyDescent="0.3">
      <c r="A582" s="31"/>
      <c r="B582" s="31"/>
      <c r="C582" s="31"/>
      <c r="D582" s="42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spans="1:26" ht="9.75" customHeight="1" x14ac:dyDescent="0.3">
      <c r="A583" s="31"/>
      <c r="B583" s="31"/>
      <c r="C583" s="31"/>
      <c r="D583" s="42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spans="1:26" ht="9.75" customHeight="1" x14ac:dyDescent="0.3">
      <c r="A584" s="31"/>
      <c r="B584" s="31"/>
      <c r="C584" s="31"/>
      <c r="D584" s="42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spans="1:26" ht="9.75" customHeight="1" x14ac:dyDescent="0.3">
      <c r="A585" s="31"/>
      <c r="B585" s="31"/>
      <c r="C585" s="31"/>
      <c r="D585" s="42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spans="1:26" ht="9.75" customHeight="1" x14ac:dyDescent="0.3">
      <c r="A586" s="31"/>
      <c r="B586" s="31"/>
      <c r="C586" s="31"/>
      <c r="D586" s="42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spans="1:26" ht="9.75" customHeight="1" x14ac:dyDescent="0.3">
      <c r="A587" s="31"/>
      <c r="B587" s="31"/>
      <c r="C587" s="31"/>
      <c r="D587" s="42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spans="1:26" ht="9.75" customHeight="1" x14ac:dyDescent="0.3">
      <c r="A588" s="31"/>
      <c r="B588" s="31"/>
      <c r="C588" s="31"/>
      <c r="D588" s="42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spans="1:26" ht="9.75" customHeight="1" x14ac:dyDescent="0.3">
      <c r="A589" s="31"/>
      <c r="B589" s="31"/>
      <c r="C589" s="31"/>
      <c r="D589" s="42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spans="1:26" ht="9.75" customHeight="1" x14ac:dyDescent="0.3">
      <c r="A590" s="31"/>
      <c r="B590" s="31"/>
      <c r="C590" s="31"/>
      <c r="D590" s="42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spans="1:26" ht="9.75" customHeight="1" x14ac:dyDescent="0.3">
      <c r="A591" s="31"/>
      <c r="B591" s="31"/>
      <c r="C591" s="31"/>
      <c r="D591" s="42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spans="1:26" ht="9.75" customHeight="1" x14ac:dyDescent="0.3">
      <c r="A592" s="31"/>
      <c r="B592" s="31"/>
      <c r="C592" s="31"/>
      <c r="D592" s="42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spans="1:26" ht="9.75" customHeight="1" x14ac:dyDescent="0.3">
      <c r="A593" s="31"/>
      <c r="B593" s="31"/>
      <c r="C593" s="31"/>
      <c r="D593" s="42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spans="1:26" ht="9.75" customHeight="1" x14ac:dyDescent="0.3">
      <c r="A594" s="31"/>
      <c r="B594" s="31"/>
      <c r="C594" s="31"/>
      <c r="D594" s="42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spans="1:26" ht="9.75" customHeight="1" x14ac:dyDescent="0.3">
      <c r="A595" s="31"/>
      <c r="B595" s="31"/>
      <c r="C595" s="31"/>
      <c r="D595" s="42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spans="1:26" ht="9.75" customHeight="1" x14ac:dyDescent="0.3">
      <c r="A596" s="31"/>
      <c r="B596" s="31"/>
      <c r="C596" s="31"/>
      <c r="D596" s="42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spans="1:26" ht="9.75" customHeight="1" x14ac:dyDescent="0.3">
      <c r="A597" s="31"/>
      <c r="B597" s="31"/>
      <c r="C597" s="31"/>
      <c r="D597" s="42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spans="1:26" ht="9.75" customHeight="1" x14ac:dyDescent="0.3">
      <c r="A598" s="31"/>
      <c r="B598" s="31"/>
      <c r="C598" s="31"/>
      <c r="D598" s="42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spans="1:26" ht="9.75" customHeight="1" x14ac:dyDescent="0.3">
      <c r="A599" s="31"/>
      <c r="B599" s="31"/>
      <c r="C599" s="31"/>
      <c r="D599" s="42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spans="1:26" ht="9.75" customHeight="1" x14ac:dyDescent="0.3">
      <c r="A600" s="31"/>
      <c r="B600" s="31"/>
      <c r="C600" s="31"/>
      <c r="D600" s="42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spans="1:26" ht="9.75" customHeight="1" x14ac:dyDescent="0.3">
      <c r="A601" s="31"/>
      <c r="B601" s="31"/>
      <c r="C601" s="31"/>
      <c r="D601" s="42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spans="1:26" ht="9.75" customHeight="1" x14ac:dyDescent="0.3">
      <c r="A602" s="31"/>
      <c r="B602" s="31"/>
      <c r="C602" s="31"/>
      <c r="D602" s="42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spans="1:26" ht="9.75" customHeight="1" x14ac:dyDescent="0.3">
      <c r="A603" s="31"/>
      <c r="B603" s="31"/>
      <c r="C603" s="31"/>
      <c r="D603" s="42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spans="1:26" ht="9.75" customHeight="1" x14ac:dyDescent="0.3">
      <c r="A604" s="31"/>
      <c r="B604" s="31"/>
      <c r="C604" s="31"/>
      <c r="D604" s="42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spans="1:26" ht="9.75" customHeight="1" x14ac:dyDescent="0.3">
      <c r="A605" s="31"/>
      <c r="B605" s="31"/>
      <c r="C605" s="31"/>
      <c r="D605" s="42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spans="1:26" ht="9.75" customHeight="1" x14ac:dyDescent="0.3">
      <c r="A606" s="31"/>
      <c r="B606" s="31"/>
      <c r="C606" s="31"/>
      <c r="D606" s="42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spans="1:26" ht="9.75" customHeight="1" x14ac:dyDescent="0.3">
      <c r="A607" s="31"/>
      <c r="B607" s="31"/>
      <c r="C607" s="31"/>
      <c r="D607" s="42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spans="1:26" ht="9.75" customHeight="1" x14ac:dyDescent="0.3">
      <c r="A608" s="31"/>
      <c r="B608" s="31"/>
      <c r="C608" s="31"/>
      <c r="D608" s="42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spans="1:26" ht="9.75" customHeight="1" x14ac:dyDescent="0.3">
      <c r="A609" s="31"/>
      <c r="B609" s="31"/>
      <c r="C609" s="31"/>
      <c r="D609" s="42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spans="1:26" ht="9.75" customHeight="1" x14ac:dyDescent="0.3">
      <c r="A610" s="31"/>
      <c r="B610" s="31"/>
      <c r="C610" s="31"/>
      <c r="D610" s="42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spans="1:26" ht="9.75" customHeight="1" x14ac:dyDescent="0.3">
      <c r="A611" s="31"/>
      <c r="B611" s="31"/>
      <c r="C611" s="31"/>
      <c r="D611" s="42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spans="1:26" ht="9.75" customHeight="1" x14ac:dyDescent="0.3">
      <c r="A612" s="31"/>
      <c r="B612" s="31"/>
      <c r="C612" s="31"/>
      <c r="D612" s="42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spans="1:26" ht="9.75" customHeight="1" x14ac:dyDescent="0.3">
      <c r="A613" s="31"/>
      <c r="B613" s="31"/>
      <c r="C613" s="31"/>
      <c r="D613" s="42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spans="1:26" ht="9.75" customHeight="1" x14ac:dyDescent="0.3">
      <c r="A614" s="31"/>
      <c r="B614" s="31"/>
      <c r="C614" s="31"/>
      <c r="D614" s="42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spans="1:26" ht="9.75" customHeight="1" x14ac:dyDescent="0.3">
      <c r="A615" s="31"/>
      <c r="B615" s="31"/>
      <c r="C615" s="31"/>
      <c r="D615" s="42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spans="1:26" ht="9.75" customHeight="1" x14ac:dyDescent="0.3">
      <c r="A616" s="31"/>
      <c r="B616" s="31"/>
      <c r="C616" s="31"/>
      <c r="D616" s="42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spans="1:26" ht="9.75" customHeight="1" x14ac:dyDescent="0.3">
      <c r="A617" s="31"/>
      <c r="B617" s="31"/>
      <c r="C617" s="31"/>
      <c r="D617" s="42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spans="1:26" ht="9.75" customHeight="1" x14ac:dyDescent="0.3">
      <c r="A618" s="31"/>
      <c r="B618" s="31"/>
      <c r="C618" s="31"/>
      <c r="D618" s="42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spans="1:26" ht="9.75" customHeight="1" x14ac:dyDescent="0.3">
      <c r="A619" s="31"/>
      <c r="B619" s="31"/>
      <c r="C619" s="31"/>
      <c r="D619" s="42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spans="1:26" ht="9.75" customHeight="1" x14ac:dyDescent="0.3">
      <c r="A620" s="31"/>
      <c r="B620" s="31"/>
      <c r="C620" s="31"/>
      <c r="D620" s="42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spans="1:26" ht="9.75" customHeight="1" x14ac:dyDescent="0.3">
      <c r="A621" s="31"/>
      <c r="B621" s="31"/>
      <c r="C621" s="31"/>
      <c r="D621" s="42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spans="1:26" ht="9.75" customHeight="1" x14ac:dyDescent="0.3">
      <c r="A622" s="31"/>
      <c r="B622" s="31"/>
      <c r="C622" s="31"/>
      <c r="D622" s="42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spans="1:26" ht="9.75" customHeight="1" x14ac:dyDescent="0.3">
      <c r="A623" s="31"/>
      <c r="B623" s="31"/>
      <c r="C623" s="31"/>
      <c r="D623" s="42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spans="1:26" ht="9.75" customHeight="1" x14ac:dyDescent="0.3">
      <c r="A624" s="31"/>
      <c r="B624" s="31"/>
      <c r="C624" s="31"/>
      <c r="D624" s="42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spans="1:26" ht="9.75" customHeight="1" x14ac:dyDescent="0.3">
      <c r="A625" s="31"/>
      <c r="B625" s="31"/>
      <c r="C625" s="31"/>
      <c r="D625" s="42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spans="1:26" ht="9.75" customHeight="1" x14ac:dyDescent="0.3">
      <c r="A626" s="31"/>
      <c r="B626" s="31"/>
      <c r="C626" s="31"/>
      <c r="D626" s="42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spans="1:26" ht="9.75" customHeight="1" x14ac:dyDescent="0.3">
      <c r="A627" s="31"/>
      <c r="B627" s="31"/>
      <c r="C627" s="31"/>
      <c r="D627" s="42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spans="1:26" ht="9.75" customHeight="1" x14ac:dyDescent="0.3">
      <c r="A628" s="31"/>
      <c r="B628" s="31"/>
      <c r="C628" s="31"/>
      <c r="D628" s="42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spans="1:26" ht="9.75" customHeight="1" x14ac:dyDescent="0.3">
      <c r="A629" s="31"/>
      <c r="B629" s="31"/>
      <c r="C629" s="31"/>
      <c r="D629" s="42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spans="1:26" ht="9.75" customHeight="1" x14ac:dyDescent="0.3">
      <c r="A630" s="31"/>
      <c r="B630" s="31"/>
      <c r="C630" s="31"/>
      <c r="D630" s="42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 spans="1:26" ht="9.75" customHeight="1" x14ac:dyDescent="0.3">
      <c r="A631" s="31"/>
      <c r="B631" s="31"/>
      <c r="C631" s="31"/>
      <c r="D631" s="42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spans="1:26" ht="9.75" customHeight="1" x14ac:dyDescent="0.3">
      <c r="A632" s="31"/>
      <c r="B632" s="31"/>
      <c r="C632" s="31"/>
      <c r="D632" s="42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 spans="1:26" ht="9.75" customHeight="1" x14ac:dyDescent="0.3">
      <c r="A633" s="31"/>
      <c r="B633" s="31"/>
      <c r="C633" s="31"/>
      <c r="D633" s="42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 spans="1:26" ht="9.75" customHeight="1" x14ac:dyDescent="0.3">
      <c r="A634" s="31"/>
      <c r="B634" s="31"/>
      <c r="C634" s="31"/>
      <c r="D634" s="42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 spans="1:26" ht="9.75" customHeight="1" x14ac:dyDescent="0.3">
      <c r="A635" s="31"/>
      <c r="B635" s="31"/>
      <c r="C635" s="31"/>
      <c r="D635" s="42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spans="1:26" ht="9.75" customHeight="1" x14ac:dyDescent="0.3">
      <c r="A636" s="31"/>
      <c r="B636" s="31"/>
      <c r="C636" s="31"/>
      <c r="D636" s="42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 spans="1:26" ht="9.75" customHeight="1" x14ac:dyDescent="0.3">
      <c r="A637" s="31"/>
      <c r="B637" s="31"/>
      <c r="C637" s="31"/>
      <c r="D637" s="42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 spans="1:26" ht="9.75" customHeight="1" x14ac:dyDescent="0.3">
      <c r="A638" s="31"/>
      <c r="B638" s="31"/>
      <c r="C638" s="31"/>
      <c r="D638" s="42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 spans="1:26" ht="9.75" customHeight="1" x14ac:dyDescent="0.3">
      <c r="A639" s="31"/>
      <c r="B639" s="31"/>
      <c r="C639" s="31"/>
      <c r="D639" s="42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 spans="1:26" ht="9.75" customHeight="1" x14ac:dyDescent="0.3">
      <c r="A640" s="31"/>
      <c r="B640" s="31"/>
      <c r="C640" s="31"/>
      <c r="D640" s="42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 spans="1:26" ht="9.75" customHeight="1" x14ac:dyDescent="0.3">
      <c r="A641" s="31"/>
      <c r="B641" s="31"/>
      <c r="C641" s="31"/>
      <c r="D641" s="42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 spans="1:26" ht="9.75" customHeight="1" x14ac:dyDescent="0.3">
      <c r="A642" s="31"/>
      <c r="B642" s="31"/>
      <c r="C642" s="31"/>
      <c r="D642" s="42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 spans="1:26" ht="9.75" customHeight="1" x14ac:dyDescent="0.3">
      <c r="A643" s="31"/>
      <c r="B643" s="31"/>
      <c r="C643" s="31"/>
      <c r="D643" s="42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 spans="1:26" ht="9.75" customHeight="1" x14ac:dyDescent="0.3">
      <c r="A644" s="31"/>
      <c r="B644" s="31"/>
      <c r="C644" s="31"/>
      <c r="D644" s="42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 spans="1:26" ht="9.75" customHeight="1" x14ac:dyDescent="0.3">
      <c r="A645" s="31"/>
      <c r="B645" s="31"/>
      <c r="C645" s="31"/>
      <c r="D645" s="42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 spans="1:26" ht="9.75" customHeight="1" x14ac:dyDescent="0.3">
      <c r="A646" s="31"/>
      <c r="B646" s="31"/>
      <c r="C646" s="31"/>
      <c r="D646" s="42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 spans="1:26" ht="9.75" customHeight="1" x14ac:dyDescent="0.3">
      <c r="A647" s="31"/>
      <c r="B647" s="31"/>
      <c r="C647" s="31"/>
      <c r="D647" s="42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 spans="1:26" ht="9.75" customHeight="1" x14ac:dyDescent="0.3">
      <c r="A648" s="31"/>
      <c r="B648" s="31"/>
      <c r="C648" s="31"/>
      <c r="D648" s="42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 spans="1:26" ht="9.75" customHeight="1" x14ac:dyDescent="0.3">
      <c r="A649" s="31"/>
      <c r="B649" s="31"/>
      <c r="C649" s="31"/>
      <c r="D649" s="42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 spans="1:26" ht="9.75" customHeight="1" x14ac:dyDescent="0.3">
      <c r="A650" s="31"/>
      <c r="B650" s="31"/>
      <c r="C650" s="31"/>
      <c r="D650" s="42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 spans="1:26" ht="9.75" customHeight="1" x14ac:dyDescent="0.3">
      <c r="A651" s="31"/>
      <c r="B651" s="31"/>
      <c r="C651" s="31"/>
      <c r="D651" s="42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 spans="1:26" ht="9.75" customHeight="1" x14ac:dyDescent="0.3">
      <c r="A652" s="31"/>
      <c r="B652" s="31"/>
      <c r="C652" s="31"/>
      <c r="D652" s="42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spans="1:26" ht="9.75" customHeight="1" x14ac:dyDescent="0.3">
      <c r="A653" s="31"/>
      <c r="B653" s="31"/>
      <c r="C653" s="31"/>
      <c r="D653" s="42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spans="1:26" ht="9.75" customHeight="1" x14ac:dyDescent="0.3">
      <c r="A654" s="31"/>
      <c r="B654" s="31"/>
      <c r="C654" s="31"/>
      <c r="D654" s="42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spans="1:26" ht="9.75" customHeight="1" x14ac:dyDescent="0.3">
      <c r="A655" s="31"/>
      <c r="B655" s="31"/>
      <c r="C655" s="31"/>
      <c r="D655" s="42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spans="1:26" ht="9.75" customHeight="1" x14ac:dyDescent="0.3">
      <c r="A656" s="31"/>
      <c r="B656" s="31"/>
      <c r="C656" s="31"/>
      <c r="D656" s="42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spans="1:26" ht="9.75" customHeight="1" x14ac:dyDescent="0.3">
      <c r="A657" s="31"/>
      <c r="B657" s="31"/>
      <c r="C657" s="31"/>
      <c r="D657" s="42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spans="1:26" ht="9.75" customHeight="1" x14ac:dyDescent="0.3">
      <c r="A658" s="31"/>
      <c r="B658" s="31"/>
      <c r="C658" s="31"/>
      <c r="D658" s="42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 spans="1:26" ht="9.75" customHeight="1" x14ac:dyDescent="0.3">
      <c r="A659" s="31"/>
      <c r="B659" s="31"/>
      <c r="C659" s="31"/>
      <c r="D659" s="42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 spans="1:26" ht="9.75" customHeight="1" x14ac:dyDescent="0.3">
      <c r="A660" s="31"/>
      <c r="B660" s="31"/>
      <c r="C660" s="31"/>
      <c r="D660" s="42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 spans="1:26" ht="9.75" customHeight="1" x14ac:dyDescent="0.3">
      <c r="A661" s="31"/>
      <c r="B661" s="31"/>
      <c r="C661" s="31"/>
      <c r="D661" s="42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 spans="1:26" ht="9.75" customHeight="1" x14ac:dyDescent="0.3">
      <c r="A662" s="31"/>
      <c r="B662" s="31"/>
      <c r="C662" s="31"/>
      <c r="D662" s="42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 spans="1:26" ht="9.75" customHeight="1" x14ac:dyDescent="0.3">
      <c r="A663" s="31"/>
      <c r="B663" s="31"/>
      <c r="C663" s="31"/>
      <c r="D663" s="42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 spans="1:26" ht="9.75" customHeight="1" x14ac:dyDescent="0.3">
      <c r="A664" s="31"/>
      <c r="B664" s="31"/>
      <c r="C664" s="31"/>
      <c r="D664" s="42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 spans="1:26" ht="9.75" customHeight="1" x14ac:dyDescent="0.3">
      <c r="A665" s="31"/>
      <c r="B665" s="31"/>
      <c r="C665" s="31"/>
      <c r="D665" s="42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 spans="1:26" ht="9.75" customHeight="1" x14ac:dyDescent="0.3">
      <c r="A666" s="31"/>
      <c r="B666" s="31"/>
      <c r="C666" s="31"/>
      <c r="D666" s="42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 spans="1:26" ht="9.75" customHeight="1" x14ac:dyDescent="0.3">
      <c r="A667" s="31"/>
      <c r="B667" s="31"/>
      <c r="C667" s="31"/>
      <c r="D667" s="42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 spans="1:26" ht="9.75" customHeight="1" x14ac:dyDescent="0.3">
      <c r="A668" s="31"/>
      <c r="B668" s="31"/>
      <c r="C668" s="31"/>
      <c r="D668" s="42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 spans="1:26" ht="9.75" customHeight="1" x14ac:dyDescent="0.3">
      <c r="A669" s="31"/>
      <c r="B669" s="31"/>
      <c r="C669" s="31"/>
      <c r="D669" s="42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 spans="1:26" ht="9.75" customHeight="1" x14ac:dyDescent="0.3">
      <c r="A670" s="31"/>
      <c r="B670" s="31"/>
      <c r="C670" s="31"/>
      <c r="D670" s="42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 spans="1:26" ht="9.75" customHeight="1" x14ac:dyDescent="0.3">
      <c r="A671" s="31"/>
      <c r="B671" s="31"/>
      <c r="C671" s="31"/>
      <c r="D671" s="42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 spans="1:26" ht="9.75" customHeight="1" x14ac:dyDescent="0.3">
      <c r="A672" s="31"/>
      <c r="B672" s="31"/>
      <c r="C672" s="31"/>
      <c r="D672" s="42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 spans="1:26" ht="9.75" customHeight="1" x14ac:dyDescent="0.3">
      <c r="A673" s="31"/>
      <c r="B673" s="31"/>
      <c r="C673" s="31"/>
      <c r="D673" s="42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 spans="1:26" ht="9.75" customHeight="1" x14ac:dyDescent="0.3">
      <c r="A674" s="31"/>
      <c r="B674" s="31"/>
      <c r="C674" s="31"/>
      <c r="D674" s="42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 spans="1:26" ht="9.75" customHeight="1" x14ac:dyDescent="0.3">
      <c r="A675" s="31"/>
      <c r="B675" s="31"/>
      <c r="C675" s="31"/>
      <c r="D675" s="42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 spans="1:26" ht="9.75" customHeight="1" x14ac:dyDescent="0.3">
      <c r="A676" s="31"/>
      <c r="B676" s="31"/>
      <c r="C676" s="31"/>
      <c r="D676" s="42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 spans="1:26" ht="9.75" customHeight="1" x14ac:dyDescent="0.3">
      <c r="A677" s="31"/>
      <c r="B677" s="31"/>
      <c r="C677" s="31"/>
      <c r="D677" s="42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 spans="1:26" ht="9.75" customHeight="1" x14ac:dyDescent="0.3">
      <c r="A678" s="31"/>
      <c r="B678" s="31"/>
      <c r="C678" s="31"/>
      <c r="D678" s="42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 spans="1:26" ht="9.75" customHeight="1" x14ac:dyDescent="0.3">
      <c r="A679" s="31"/>
      <c r="B679" s="31"/>
      <c r="C679" s="31"/>
      <c r="D679" s="42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 spans="1:26" ht="9.75" customHeight="1" x14ac:dyDescent="0.3">
      <c r="A680" s="31"/>
      <c r="B680" s="31"/>
      <c r="C680" s="31"/>
      <c r="D680" s="42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 spans="1:26" ht="9.75" customHeight="1" x14ac:dyDescent="0.3">
      <c r="A681" s="31"/>
      <c r="B681" s="31"/>
      <c r="C681" s="31"/>
      <c r="D681" s="42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 spans="1:26" ht="9.75" customHeight="1" x14ac:dyDescent="0.3">
      <c r="A682" s="31"/>
      <c r="B682" s="31"/>
      <c r="C682" s="31"/>
      <c r="D682" s="42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 spans="1:26" ht="9.75" customHeight="1" x14ac:dyDescent="0.3">
      <c r="A683" s="31"/>
      <c r="B683" s="31"/>
      <c r="C683" s="31"/>
      <c r="D683" s="42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 spans="1:26" ht="9.75" customHeight="1" x14ac:dyDescent="0.3">
      <c r="A684" s="31"/>
      <c r="B684" s="31"/>
      <c r="C684" s="31"/>
      <c r="D684" s="42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 spans="1:26" ht="9.75" customHeight="1" x14ac:dyDescent="0.3">
      <c r="A685" s="31"/>
      <c r="B685" s="31"/>
      <c r="C685" s="31"/>
      <c r="D685" s="42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 spans="1:26" ht="9.75" customHeight="1" x14ac:dyDescent="0.3">
      <c r="A686" s="31"/>
      <c r="B686" s="31"/>
      <c r="C686" s="31"/>
      <c r="D686" s="42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 spans="1:26" ht="9.75" customHeight="1" x14ac:dyDescent="0.3">
      <c r="A687" s="31"/>
      <c r="B687" s="31"/>
      <c r="C687" s="31"/>
      <c r="D687" s="42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 spans="1:26" ht="9.75" customHeight="1" x14ac:dyDescent="0.3">
      <c r="A688" s="31"/>
      <c r="B688" s="31"/>
      <c r="C688" s="31"/>
      <c r="D688" s="42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 spans="1:26" ht="9.75" customHeight="1" x14ac:dyDescent="0.3">
      <c r="A689" s="31"/>
      <c r="B689" s="31"/>
      <c r="C689" s="31"/>
      <c r="D689" s="42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 spans="1:26" ht="9.75" customHeight="1" x14ac:dyDescent="0.3">
      <c r="A690" s="31"/>
      <c r="B690" s="31"/>
      <c r="C690" s="31"/>
      <c r="D690" s="42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 spans="1:26" ht="9.75" customHeight="1" x14ac:dyDescent="0.3">
      <c r="A691" s="31"/>
      <c r="B691" s="31"/>
      <c r="C691" s="31"/>
      <c r="D691" s="42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 spans="1:26" ht="9.75" customHeight="1" x14ac:dyDescent="0.3">
      <c r="A692" s="31"/>
      <c r="B692" s="31"/>
      <c r="C692" s="31"/>
      <c r="D692" s="42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 spans="1:26" ht="9.75" customHeight="1" x14ac:dyDescent="0.3">
      <c r="A693" s="31"/>
      <c r="B693" s="31"/>
      <c r="C693" s="31"/>
      <c r="D693" s="42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 spans="1:26" ht="9.75" customHeight="1" x14ac:dyDescent="0.3">
      <c r="A694" s="31"/>
      <c r="B694" s="31"/>
      <c r="C694" s="31"/>
      <c r="D694" s="42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 spans="1:26" ht="9.75" customHeight="1" x14ac:dyDescent="0.3">
      <c r="A695" s="31"/>
      <c r="B695" s="31"/>
      <c r="C695" s="31"/>
      <c r="D695" s="42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 spans="1:26" ht="9.75" customHeight="1" x14ac:dyDescent="0.3">
      <c r="A696" s="31"/>
      <c r="B696" s="31"/>
      <c r="C696" s="31"/>
      <c r="D696" s="42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 spans="1:26" ht="9.75" customHeight="1" x14ac:dyDescent="0.3">
      <c r="A697" s="31"/>
      <c r="B697" s="31"/>
      <c r="C697" s="31"/>
      <c r="D697" s="42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 spans="1:26" ht="9.75" customHeight="1" x14ac:dyDescent="0.3">
      <c r="A698" s="31"/>
      <c r="B698" s="31"/>
      <c r="C698" s="31"/>
      <c r="D698" s="42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 spans="1:26" ht="9.75" customHeight="1" x14ac:dyDescent="0.3">
      <c r="A699" s="31"/>
      <c r="B699" s="31"/>
      <c r="C699" s="31"/>
      <c r="D699" s="42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 spans="1:26" ht="9.75" customHeight="1" x14ac:dyDescent="0.3">
      <c r="A700" s="31"/>
      <c r="B700" s="31"/>
      <c r="C700" s="31"/>
      <c r="D700" s="42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 spans="1:26" ht="9.75" customHeight="1" x14ac:dyDescent="0.3">
      <c r="A701" s="31"/>
      <c r="B701" s="31"/>
      <c r="C701" s="31"/>
      <c r="D701" s="42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 spans="1:26" ht="9.75" customHeight="1" x14ac:dyDescent="0.3">
      <c r="A702" s="31"/>
      <c r="B702" s="31"/>
      <c r="C702" s="31"/>
      <c r="D702" s="42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 spans="1:26" ht="9.75" customHeight="1" x14ac:dyDescent="0.3">
      <c r="A703" s="31"/>
      <c r="B703" s="31"/>
      <c r="C703" s="31"/>
      <c r="D703" s="42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 spans="1:26" ht="9.75" customHeight="1" x14ac:dyDescent="0.3">
      <c r="A704" s="31"/>
      <c r="B704" s="31"/>
      <c r="C704" s="31"/>
      <c r="D704" s="42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 spans="1:26" ht="9.75" customHeight="1" x14ac:dyDescent="0.3">
      <c r="A705" s="31"/>
      <c r="B705" s="31"/>
      <c r="C705" s="31"/>
      <c r="D705" s="42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 spans="1:26" ht="9.75" customHeight="1" x14ac:dyDescent="0.3">
      <c r="A706" s="31"/>
      <c r="B706" s="31"/>
      <c r="C706" s="31"/>
      <c r="D706" s="42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 spans="1:26" ht="9.75" customHeight="1" x14ac:dyDescent="0.3">
      <c r="A707" s="31"/>
      <c r="B707" s="31"/>
      <c r="C707" s="31"/>
      <c r="D707" s="42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 spans="1:26" ht="9.75" customHeight="1" x14ac:dyDescent="0.3">
      <c r="A708" s="31"/>
      <c r="B708" s="31"/>
      <c r="C708" s="31"/>
      <c r="D708" s="42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 spans="1:26" ht="9.75" customHeight="1" x14ac:dyDescent="0.3">
      <c r="A709" s="31"/>
      <c r="B709" s="31"/>
      <c r="C709" s="31"/>
      <c r="D709" s="42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 spans="1:26" ht="9.75" customHeight="1" x14ac:dyDescent="0.3">
      <c r="A710" s="31"/>
      <c r="B710" s="31"/>
      <c r="C710" s="31"/>
      <c r="D710" s="42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 spans="1:26" ht="9.75" customHeight="1" x14ac:dyDescent="0.3">
      <c r="A711" s="31"/>
      <c r="B711" s="31"/>
      <c r="C711" s="31"/>
      <c r="D711" s="42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 spans="1:26" ht="9.75" customHeight="1" x14ac:dyDescent="0.3">
      <c r="A712" s="31"/>
      <c r="B712" s="31"/>
      <c r="C712" s="31"/>
      <c r="D712" s="42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 spans="1:26" ht="9.75" customHeight="1" x14ac:dyDescent="0.3">
      <c r="A713" s="31"/>
      <c r="B713" s="31"/>
      <c r="C713" s="31"/>
      <c r="D713" s="42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 spans="1:26" ht="9.75" customHeight="1" x14ac:dyDescent="0.3">
      <c r="A714" s="31"/>
      <c r="B714" s="31"/>
      <c r="C714" s="31"/>
      <c r="D714" s="42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 spans="1:26" ht="9.75" customHeight="1" x14ac:dyDescent="0.3">
      <c r="A715" s="31"/>
      <c r="B715" s="31"/>
      <c r="C715" s="31"/>
      <c r="D715" s="42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 spans="1:26" ht="9.75" customHeight="1" x14ac:dyDescent="0.3">
      <c r="A716" s="31"/>
      <c r="B716" s="31"/>
      <c r="C716" s="31"/>
      <c r="D716" s="42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 spans="1:26" ht="9.75" customHeight="1" x14ac:dyDescent="0.3">
      <c r="A717" s="31"/>
      <c r="B717" s="31"/>
      <c r="C717" s="31"/>
      <c r="D717" s="42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 spans="1:26" ht="9.75" customHeight="1" x14ac:dyDescent="0.3">
      <c r="A718" s="31"/>
      <c r="B718" s="31"/>
      <c r="C718" s="31"/>
      <c r="D718" s="42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 spans="1:26" ht="9.75" customHeight="1" x14ac:dyDescent="0.3">
      <c r="A719" s="31"/>
      <c r="B719" s="31"/>
      <c r="C719" s="31"/>
      <c r="D719" s="42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 spans="1:26" ht="9.75" customHeight="1" x14ac:dyDescent="0.3">
      <c r="A720" s="31"/>
      <c r="B720" s="31"/>
      <c r="C720" s="31"/>
      <c r="D720" s="42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 spans="1:26" ht="9.75" customHeight="1" x14ac:dyDescent="0.3">
      <c r="A721" s="31"/>
      <c r="B721" s="31"/>
      <c r="C721" s="31"/>
      <c r="D721" s="42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 spans="1:26" ht="9.75" customHeight="1" x14ac:dyDescent="0.3">
      <c r="A722" s="31"/>
      <c r="B722" s="31"/>
      <c r="C722" s="31"/>
      <c r="D722" s="42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 spans="1:26" ht="9.75" customHeight="1" x14ac:dyDescent="0.3">
      <c r="A723" s="31"/>
      <c r="B723" s="31"/>
      <c r="C723" s="31"/>
      <c r="D723" s="42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 spans="1:26" ht="9.75" customHeight="1" x14ac:dyDescent="0.3">
      <c r="A724" s="31"/>
      <c r="B724" s="31"/>
      <c r="C724" s="31"/>
      <c r="D724" s="42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 spans="1:26" ht="9.75" customHeight="1" x14ac:dyDescent="0.3">
      <c r="A725" s="31"/>
      <c r="B725" s="31"/>
      <c r="C725" s="31"/>
      <c r="D725" s="42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 spans="1:26" ht="9.75" customHeight="1" x14ac:dyDescent="0.3">
      <c r="A726" s="31"/>
      <c r="B726" s="31"/>
      <c r="C726" s="31"/>
      <c r="D726" s="42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 spans="1:26" ht="9.75" customHeight="1" x14ac:dyDescent="0.3">
      <c r="A727" s="31"/>
      <c r="B727" s="31"/>
      <c r="C727" s="31"/>
      <c r="D727" s="42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 spans="1:26" ht="9.75" customHeight="1" x14ac:dyDescent="0.3">
      <c r="A728" s="31"/>
      <c r="B728" s="31"/>
      <c r="C728" s="31"/>
      <c r="D728" s="42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 spans="1:26" ht="9.75" customHeight="1" x14ac:dyDescent="0.3">
      <c r="A729" s="31"/>
      <c r="B729" s="31"/>
      <c r="C729" s="31"/>
      <c r="D729" s="42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 spans="1:26" ht="9.75" customHeight="1" x14ac:dyDescent="0.3">
      <c r="A730" s="31"/>
      <c r="B730" s="31"/>
      <c r="C730" s="31"/>
      <c r="D730" s="42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 spans="1:26" ht="9.75" customHeight="1" x14ac:dyDescent="0.3">
      <c r="A731" s="31"/>
      <c r="B731" s="31"/>
      <c r="C731" s="31"/>
      <c r="D731" s="42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 spans="1:26" ht="9.75" customHeight="1" x14ac:dyDescent="0.3">
      <c r="A732" s="31"/>
      <c r="B732" s="31"/>
      <c r="C732" s="31"/>
      <c r="D732" s="42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 spans="1:26" ht="9.75" customHeight="1" x14ac:dyDescent="0.3">
      <c r="A733" s="31"/>
      <c r="B733" s="31"/>
      <c r="C733" s="31"/>
      <c r="D733" s="42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 spans="1:26" ht="9.75" customHeight="1" x14ac:dyDescent="0.3">
      <c r="A734" s="31"/>
      <c r="B734" s="31"/>
      <c r="C734" s="31"/>
      <c r="D734" s="42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 spans="1:26" ht="9.75" customHeight="1" x14ac:dyDescent="0.3">
      <c r="A735" s="31"/>
      <c r="B735" s="31"/>
      <c r="C735" s="31"/>
      <c r="D735" s="42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 spans="1:26" ht="9.75" customHeight="1" x14ac:dyDescent="0.3">
      <c r="A736" s="31"/>
      <c r="B736" s="31"/>
      <c r="C736" s="31"/>
      <c r="D736" s="42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 spans="1:26" ht="9.75" customHeight="1" x14ac:dyDescent="0.3">
      <c r="A737" s="31"/>
      <c r="B737" s="31"/>
      <c r="C737" s="31"/>
      <c r="D737" s="42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 spans="1:26" ht="9.75" customHeight="1" x14ac:dyDescent="0.3">
      <c r="A738" s="31"/>
      <c r="B738" s="31"/>
      <c r="C738" s="31"/>
      <c r="D738" s="42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 spans="1:26" ht="9.75" customHeight="1" x14ac:dyDescent="0.3">
      <c r="A739" s="31"/>
      <c r="B739" s="31"/>
      <c r="C739" s="31"/>
      <c r="D739" s="42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 spans="1:26" ht="9.75" customHeight="1" x14ac:dyDescent="0.3">
      <c r="A740" s="31"/>
      <c r="B740" s="31"/>
      <c r="C740" s="31"/>
      <c r="D740" s="42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 spans="1:26" ht="9.75" customHeight="1" x14ac:dyDescent="0.3">
      <c r="A741" s="31"/>
      <c r="B741" s="31"/>
      <c r="C741" s="31"/>
      <c r="D741" s="42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 spans="1:26" ht="9.75" customHeight="1" x14ac:dyDescent="0.3">
      <c r="A742" s="31"/>
      <c r="B742" s="31"/>
      <c r="C742" s="31"/>
      <c r="D742" s="42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 spans="1:26" ht="9.75" customHeight="1" x14ac:dyDescent="0.3">
      <c r="A743" s="31"/>
      <c r="B743" s="31"/>
      <c r="C743" s="31"/>
      <c r="D743" s="42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 spans="1:26" ht="9.75" customHeight="1" x14ac:dyDescent="0.3">
      <c r="A744" s="31"/>
      <c r="B744" s="31"/>
      <c r="C744" s="31"/>
      <c r="D744" s="42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 spans="1:26" ht="9.75" customHeight="1" x14ac:dyDescent="0.3">
      <c r="A745" s="31"/>
      <c r="B745" s="31"/>
      <c r="C745" s="31"/>
      <c r="D745" s="42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 spans="1:26" ht="9.75" customHeight="1" x14ac:dyDescent="0.3">
      <c r="A746" s="31"/>
      <c r="B746" s="31"/>
      <c r="C746" s="31"/>
      <c r="D746" s="42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 spans="1:26" ht="9.75" customHeight="1" x14ac:dyDescent="0.3">
      <c r="A747" s="31"/>
      <c r="B747" s="31"/>
      <c r="C747" s="31"/>
      <c r="D747" s="42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 spans="1:26" ht="9.75" customHeight="1" x14ac:dyDescent="0.3">
      <c r="A748" s="31"/>
      <c r="B748" s="31"/>
      <c r="C748" s="31"/>
      <c r="D748" s="42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 spans="1:26" ht="9.75" customHeight="1" x14ac:dyDescent="0.3">
      <c r="A749" s="31"/>
      <c r="B749" s="31"/>
      <c r="C749" s="31"/>
      <c r="D749" s="42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 spans="1:26" ht="9.75" customHeight="1" x14ac:dyDescent="0.3">
      <c r="A750" s="31"/>
      <c r="B750" s="31"/>
      <c r="C750" s="31"/>
      <c r="D750" s="42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 spans="1:26" ht="9.75" customHeight="1" x14ac:dyDescent="0.3">
      <c r="A751" s="31"/>
      <c r="B751" s="31"/>
      <c r="C751" s="31"/>
      <c r="D751" s="42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spans="1:26" ht="9.75" customHeight="1" x14ac:dyDescent="0.3">
      <c r="A752" s="31"/>
      <c r="B752" s="31"/>
      <c r="C752" s="31"/>
      <c r="D752" s="42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spans="1:26" ht="9.75" customHeight="1" x14ac:dyDescent="0.3">
      <c r="A753" s="31"/>
      <c r="B753" s="31"/>
      <c r="C753" s="31"/>
      <c r="D753" s="42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spans="1:26" ht="9.75" customHeight="1" x14ac:dyDescent="0.3">
      <c r="A754" s="31"/>
      <c r="B754" s="31"/>
      <c r="C754" s="31"/>
      <c r="D754" s="42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spans="1:26" ht="9.75" customHeight="1" x14ac:dyDescent="0.3">
      <c r="A755" s="31"/>
      <c r="B755" s="31"/>
      <c r="C755" s="31"/>
      <c r="D755" s="42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spans="1:26" ht="9.75" customHeight="1" x14ac:dyDescent="0.3">
      <c r="A756" s="31"/>
      <c r="B756" s="31"/>
      <c r="C756" s="31"/>
      <c r="D756" s="42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spans="1:26" ht="9.75" customHeight="1" x14ac:dyDescent="0.3">
      <c r="A757" s="31"/>
      <c r="B757" s="31"/>
      <c r="C757" s="31"/>
      <c r="D757" s="42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spans="1:26" ht="9.75" customHeight="1" x14ac:dyDescent="0.3">
      <c r="A758" s="31"/>
      <c r="B758" s="31"/>
      <c r="C758" s="31"/>
      <c r="D758" s="42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spans="1:26" ht="9.75" customHeight="1" x14ac:dyDescent="0.3">
      <c r="A759" s="31"/>
      <c r="B759" s="31"/>
      <c r="C759" s="31"/>
      <c r="D759" s="42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spans="1:26" ht="9.75" customHeight="1" x14ac:dyDescent="0.3">
      <c r="A760" s="31"/>
      <c r="B760" s="31"/>
      <c r="C760" s="31"/>
      <c r="D760" s="42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spans="1:26" ht="9.75" customHeight="1" x14ac:dyDescent="0.3">
      <c r="A761" s="31"/>
      <c r="B761" s="31"/>
      <c r="C761" s="31"/>
      <c r="D761" s="42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spans="1:26" ht="9.75" customHeight="1" x14ac:dyDescent="0.3">
      <c r="A762" s="31"/>
      <c r="B762" s="31"/>
      <c r="C762" s="31"/>
      <c r="D762" s="42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spans="1:26" ht="9.75" customHeight="1" x14ac:dyDescent="0.3">
      <c r="A763" s="31"/>
      <c r="B763" s="31"/>
      <c r="C763" s="31"/>
      <c r="D763" s="42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spans="1:26" ht="9.75" customHeight="1" x14ac:dyDescent="0.3">
      <c r="A764" s="31"/>
      <c r="B764" s="31"/>
      <c r="C764" s="31"/>
      <c r="D764" s="42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spans="1:26" ht="9.75" customHeight="1" x14ac:dyDescent="0.3">
      <c r="A765" s="31"/>
      <c r="B765" s="31"/>
      <c r="C765" s="31"/>
      <c r="D765" s="42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spans="1:26" ht="9.75" customHeight="1" x14ac:dyDescent="0.3">
      <c r="A766" s="31"/>
      <c r="B766" s="31"/>
      <c r="C766" s="31"/>
      <c r="D766" s="42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spans="1:26" ht="9.75" customHeight="1" x14ac:dyDescent="0.3">
      <c r="A767" s="31"/>
      <c r="B767" s="31"/>
      <c r="C767" s="31"/>
      <c r="D767" s="42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spans="1:26" ht="9.75" customHeight="1" x14ac:dyDescent="0.3">
      <c r="A768" s="31"/>
      <c r="B768" s="31"/>
      <c r="C768" s="31"/>
      <c r="D768" s="42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spans="1:26" ht="9.75" customHeight="1" x14ac:dyDescent="0.3">
      <c r="A769" s="31"/>
      <c r="B769" s="31"/>
      <c r="C769" s="31"/>
      <c r="D769" s="42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spans="1:26" ht="9.75" customHeight="1" x14ac:dyDescent="0.3">
      <c r="A770" s="31"/>
      <c r="B770" s="31"/>
      <c r="C770" s="31"/>
      <c r="D770" s="42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spans="1:26" ht="9.75" customHeight="1" x14ac:dyDescent="0.3">
      <c r="A771" s="31"/>
      <c r="B771" s="31"/>
      <c r="C771" s="31"/>
      <c r="D771" s="42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spans="1:26" ht="9.75" customHeight="1" x14ac:dyDescent="0.3">
      <c r="A772" s="31"/>
      <c r="B772" s="31"/>
      <c r="C772" s="31"/>
      <c r="D772" s="42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 spans="1:26" ht="9.75" customHeight="1" x14ac:dyDescent="0.3">
      <c r="A773" s="31"/>
      <c r="B773" s="31"/>
      <c r="C773" s="31"/>
      <c r="D773" s="42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spans="1:26" ht="9.75" customHeight="1" x14ac:dyDescent="0.3">
      <c r="A774" s="31"/>
      <c r="B774" s="31"/>
      <c r="C774" s="31"/>
      <c r="D774" s="42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spans="1:26" ht="9.75" customHeight="1" x14ac:dyDescent="0.3">
      <c r="A775" s="31"/>
      <c r="B775" s="31"/>
      <c r="C775" s="31"/>
      <c r="D775" s="42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spans="1:26" ht="9.75" customHeight="1" x14ac:dyDescent="0.3">
      <c r="A776" s="31"/>
      <c r="B776" s="31"/>
      <c r="C776" s="31"/>
      <c r="D776" s="42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spans="1:26" ht="9.75" customHeight="1" x14ac:dyDescent="0.3">
      <c r="A777" s="31"/>
      <c r="B777" s="31"/>
      <c r="C777" s="31"/>
      <c r="D777" s="42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spans="1:26" ht="9.75" customHeight="1" x14ac:dyDescent="0.3">
      <c r="A778" s="31"/>
      <c r="B778" s="31"/>
      <c r="C778" s="31"/>
      <c r="D778" s="42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spans="1:26" ht="9.75" customHeight="1" x14ac:dyDescent="0.3">
      <c r="A779" s="31"/>
      <c r="B779" s="31"/>
      <c r="C779" s="31"/>
      <c r="D779" s="42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spans="1:26" ht="9.75" customHeight="1" x14ac:dyDescent="0.3">
      <c r="A780" s="31"/>
      <c r="B780" s="31"/>
      <c r="C780" s="31"/>
      <c r="D780" s="42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spans="1:26" ht="9.75" customHeight="1" x14ac:dyDescent="0.3">
      <c r="A781" s="31"/>
      <c r="B781" s="31"/>
      <c r="C781" s="31"/>
      <c r="D781" s="42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spans="1:26" ht="9.75" customHeight="1" x14ac:dyDescent="0.3">
      <c r="A782" s="31"/>
      <c r="B782" s="31"/>
      <c r="C782" s="31"/>
      <c r="D782" s="42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spans="1:26" ht="9.75" customHeight="1" x14ac:dyDescent="0.3">
      <c r="A783" s="31"/>
      <c r="B783" s="31"/>
      <c r="C783" s="31"/>
      <c r="D783" s="42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spans="1:26" ht="9.75" customHeight="1" x14ac:dyDescent="0.3">
      <c r="A784" s="31"/>
      <c r="B784" s="31"/>
      <c r="C784" s="31"/>
      <c r="D784" s="42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spans="1:26" ht="9.75" customHeight="1" x14ac:dyDescent="0.3">
      <c r="A785" s="31"/>
      <c r="B785" s="31"/>
      <c r="C785" s="31"/>
      <c r="D785" s="42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spans="1:26" ht="9.75" customHeight="1" x14ac:dyDescent="0.3">
      <c r="A786" s="31"/>
      <c r="B786" s="31"/>
      <c r="C786" s="31"/>
      <c r="D786" s="42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spans="1:26" ht="9.75" customHeight="1" x14ac:dyDescent="0.3">
      <c r="A787" s="31"/>
      <c r="B787" s="31"/>
      <c r="C787" s="31"/>
      <c r="D787" s="42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spans="1:26" ht="9.75" customHeight="1" x14ac:dyDescent="0.3">
      <c r="A788" s="31"/>
      <c r="B788" s="31"/>
      <c r="C788" s="31"/>
      <c r="D788" s="42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spans="1:26" ht="9.75" customHeight="1" x14ac:dyDescent="0.3">
      <c r="A789" s="31"/>
      <c r="B789" s="31"/>
      <c r="C789" s="31"/>
      <c r="D789" s="42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spans="1:26" ht="9.75" customHeight="1" x14ac:dyDescent="0.3">
      <c r="A790" s="31"/>
      <c r="B790" s="31"/>
      <c r="C790" s="31"/>
      <c r="D790" s="42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spans="1:26" ht="9.75" customHeight="1" x14ac:dyDescent="0.3">
      <c r="A791" s="31"/>
      <c r="B791" s="31"/>
      <c r="C791" s="31"/>
      <c r="D791" s="42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spans="1:26" ht="9.75" customHeight="1" x14ac:dyDescent="0.3">
      <c r="A792" s="31"/>
      <c r="B792" s="31"/>
      <c r="C792" s="31"/>
      <c r="D792" s="42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spans="1:26" ht="9.75" customHeight="1" x14ac:dyDescent="0.3">
      <c r="A793" s="31"/>
      <c r="B793" s="31"/>
      <c r="C793" s="31"/>
      <c r="D793" s="42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spans="1:26" ht="9.75" customHeight="1" x14ac:dyDescent="0.3">
      <c r="A794" s="31"/>
      <c r="B794" s="31"/>
      <c r="C794" s="31"/>
      <c r="D794" s="42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spans="1:26" ht="9.75" customHeight="1" x14ac:dyDescent="0.3">
      <c r="A795" s="31"/>
      <c r="B795" s="31"/>
      <c r="C795" s="31"/>
      <c r="D795" s="42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spans="1:26" ht="9.75" customHeight="1" x14ac:dyDescent="0.3">
      <c r="A796" s="31"/>
      <c r="B796" s="31"/>
      <c r="C796" s="31"/>
      <c r="D796" s="42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spans="1:26" ht="9.75" customHeight="1" x14ac:dyDescent="0.3">
      <c r="A797" s="31"/>
      <c r="B797" s="31"/>
      <c r="C797" s="31"/>
      <c r="D797" s="42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spans="1:26" ht="9.75" customHeight="1" x14ac:dyDescent="0.3">
      <c r="A798" s="31"/>
      <c r="B798" s="31"/>
      <c r="C798" s="31"/>
      <c r="D798" s="42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spans="1:26" ht="9.75" customHeight="1" x14ac:dyDescent="0.3">
      <c r="A799" s="31"/>
      <c r="B799" s="31"/>
      <c r="C799" s="31"/>
      <c r="D799" s="42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spans="1:26" ht="9.75" customHeight="1" x14ac:dyDescent="0.3">
      <c r="A800" s="31"/>
      <c r="B800" s="31"/>
      <c r="C800" s="31"/>
      <c r="D800" s="42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spans="1:26" ht="9.75" customHeight="1" x14ac:dyDescent="0.3">
      <c r="A801" s="31"/>
      <c r="B801" s="31"/>
      <c r="C801" s="31"/>
      <c r="D801" s="42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spans="1:26" ht="9.75" customHeight="1" x14ac:dyDescent="0.3">
      <c r="A802" s="31"/>
      <c r="B802" s="31"/>
      <c r="C802" s="31"/>
      <c r="D802" s="42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spans="1:26" ht="9.75" customHeight="1" x14ac:dyDescent="0.3">
      <c r="A803" s="31"/>
      <c r="B803" s="31"/>
      <c r="C803" s="31"/>
      <c r="D803" s="42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spans="1:26" ht="9.75" customHeight="1" x14ac:dyDescent="0.3">
      <c r="A804" s="31"/>
      <c r="B804" s="31"/>
      <c r="C804" s="31"/>
      <c r="D804" s="42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spans="1:26" ht="9.75" customHeight="1" x14ac:dyDescent="0.3">
      <c r="A805" s="31"/>
      <c r="B805" s="31"/>
      <c r="C805" s="31"/>
      <c r="D805" s="42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spans="1:26" ht="9.75" customHeight="1" x14ac:dyDescent="0.3">
      <c r="A806" s="31"/>
      <c r="B806" s="31"/>
      <c r="C806" s="31"/>
      <c r="D806" s="42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spans="1:26" ht="9.75" customHeight="1" x14ac:dyDescent="0.3">
      <c r="A807" s="31"/>
      <c r="B807" s="31"/>
      <c r="C807" s="31"/>
      <c r="D807" s="42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spans="1:26" ht="9.75" customHeight="1" x14ac:dyDescent="0.3">
      <c r="A808" s="31"/>
      <c r="B808" s="31"/>
      <c r="C808" s="31"/>
      <c r="D808" s="42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spans="1:26" ht="9.75" customHeight="1" x14ac:dyDescent="0.3">
      <c r="A809" s="31"/>
      <c r="B809" s="31"/>
      <c r="C809" s="31"/>
      <c r="D809" s="42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spans="1:26" ht="9.75" customHeight="1" x14ac:dyDescent="0.3">
      <c r="A810" s="31"/>
      <c r="B810" s="31"/>
      <c r="C810" s="31"/>
      <c r="D810" s="42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spans="1:26" ht="9.75" customHeight="1" x14ac:dyDescent="0.3">
      <c r="A811" s="31"/>
      <c r="B811" s="31"/>
      <c r="C811" s="31"/>
      <c r="D811" s="42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spans="1:26" ht="9.75" customHeight="1" x14ac:dyDescent="0.3">
      <c r="A812" s="31"/>
      <c r="B812" s="31"/>
      <c r="C812" s="31"/>
      <c r="D812" s="42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spans="1:26" ht="9.75" customHeight="1" x14ac:dyDescent="0.3">
      <c r="A813" s="31"/>
      <c r="B813" s="31"/>
      <c r="C813" s="31"/>
      <c r="D813" s="42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spans="1:26" ht="9.75" customHeight="1" x14ac:dyDescent="0.3">
      <c r="A814" s="31"/>
      <c r="B814" s="31"/>
      <c r="C814" s="31"/>
      <c r="D814" s="42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spans="1:26" ht="9.75" customHeight="1" x14ac:dyDescent="0.3">
      <c r="A815" s="31"/>
      <c r="B815" s="31"/>
      <c r="C815" s="31"/>
      <c r="D815" s="42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spans="1:26" ht="9.75" customHeight="1" x14ac:dyDescent="0.3">
      <c r="A816" s="31"/>
      <c r="B816" s="31"/>
      <c r="C816" s="31"/>
      <c r="D816" s="42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spans="1:26" ht="9.75" customHeight="1" x14ac:dyDescent="0.3">
      <c r="A817" s="31"/>
      <c r="B817" s="31"/>
      <c r="C817" s="31"/>
      <c r="D817" s="42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spans="1:26" ht="9.75" customHeight="1" x14ac:dyDescent="0.3">
      <c r="A818" s="31"/>
      <c r="B818" s="31"/>
      <c r="C818" s="31"/>
      <c r="D818" s="42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spans="1:26" ht="9.75" customHeight="1" x14ac:dyDescent="0.3">
      <c r="A819" s="31"/>
      <c r="B819" s="31"/>
      <c r="C819" s="31"/>
      <c r="D819" s="42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spans="1:26" ht="9.75" customHeight="1" x14ac:dyDescent="0.3">
      <c r="A820" s="31"/>
      <c r="B820" s="31"/>
      <c r="C820" s="31"/>
      <c r="D820" s="42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spans="1:26" ht="9.75" customHeight="1" x14ac:dyDescent="0.3">
      <c r="A821" s="31"/>
      <c r="B821" s="31"/>
      <c r="C821" s="31"/>
      <c r="D821" s="42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spans="1:26" ht="9.75" customHeight="1" x14ac:dyDescent="0.3">
      <c r="A822" s="31"/>
      <c r="B822" s="31"/>
      <c r="C822" s="31"/>
      <c r="D822" s="42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spans="1:26" ht="9.75" customHeight="1" x14ac:dyDescent="0.3">
      <c r="A823" s="31"/>
      <c r="B823" s="31"/>
      <c r="C823" s="31"/>
      <c r="D823" s="42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spans="1:26" ht="9.75" customHeight="1" x14ac:dyDescent="0.3">
      <c r="A824" s="31"/>
      <c r="B824" s="31"/>
      <c r="C824" s="31"/>
      <c r="D824" s="42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spans="1:26" ht="9.75" customHeight="1" x14ac:dyDescent="0.3">
      <c r="A825" s="31"/>
      <c r="B825" s="31"/>
      <c r="C825" s="31"/>
      <c r="D825" s="42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spans="1:26" ht="9.75" customHeight="1" x14ac:dyDescent="0.3">
      <c r="A826" s="31"/>
      <c r="B826" s="31"/>
      <c r="C826" s="31"/>
      <c r="D826" s="42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spans="1:26" ht="9.75" customHeight="1" x14ac:dyDescent="0.3">
      <c r="A827" s="31"/>
      <c r="B827" s="31"/>
      <c r="C827" s="31"/>
      <c r="D827" s="42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spans="1:26" ht="9.75" customHeight="1" x14ac:dyDescent="0.3">
      <c r="A828" s="31"/>
      <c r="B828" s="31"/>
      <c r="C828" s="31"/>
      <c r="D828" s="42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spans="1:26" ht="9.75" customHeight="1" x14ac:dyDescent="0.3">
      <c r="A829" s="31"/>
      <c r="B829" s="31"/>
      <c r="C829" s="31"/>
      <c r="D829" s="42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spans="1:26" ht="9.75" customHeight="1" x14ac:dyDescent="0.3">
      <c r="A830" s="31"/>
      <c r="B830" s="31"/>
      <c r="C830" s="31"/>
      <c r="D830" s="42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spans="1:26" ht="9.75" customHeight="1" x14ac:dyDescent="0.3">
      <c r="A831" s="31"/>
      <c r="B831" s="31"/>
      <c r="C831" s="31"/>
      <c r="D831" s="42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spans="1:26" ht="9.75" customHeight="1" x14ac:dyDescent="0.3">
      <c r="A832" s="31"/>
      <c r="B832" s="31"/>
      <c r="C832" s="31"/>
      <c r="D832" s="42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spans="1:26" ht="9.75" customHeight="1" x14ac:dyDescent="0.3">
      <c r="A833" s="31"/>
      <c r="B833" s="31"/>
      <c r="C833" s="31"/>
      <c r="D833" s="42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 spans="1:26" ht="9.75" customHeight="1" x14ac:dyDescent="0.3">
      <c r="A834" s="31"/>
      <c r="B834" s="31"/>
      <c r="C834" s="31"/>
      <c r="D834" s="42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 spans="1:26" ht="9.75" customHeight="1" x14ac:dyDescent="0.3">
      <c r="A835" s="31"/>
      <c r="B835" s="31"/>
      <c r="C835" s="31"/>
      <c r="D835" s="42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 spans="1:26" ht="9.75" customHeight="1" x14ac:dyDescent="0.3">
      <c r="A836" s="31"/>
      <c r="B836" s="31"/>
      <c r="C836" s="31"/>
      <c r="D836" s="42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spans="1:26" ht="9.75" customHeight="1" x14ac:dyDescent="0.3">
      <c r="A837" s="31"/>
      <c r="B837" s="31"/>
      <c r="C837" s="31"/>
      <c r="D837" s="42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spans="1:26" ht="9.75" customHeight="1" x14ac:dyDescent="0.3">
      <c r="A838" s="31"/>
      <c r="B838" s="31"/>
      <c r="C838" s="31"/>
      <c r="D838" s="42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spans="1:26" ht="9.75" customHeight="1" x14ac:dyDescent="0.3">
      <c r="A839" s="31"/>
      <c r="B839" s="31"/>
      <c r="C839" s="31"/>
      <c r="D839" s="42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spans="1:26" ht="9.75" customHeight="1" x14ac:dyDescent="0.3">
      <c r="A840" s="31"/>
      <c r="B840" s="31"/>
      <c r="C840" s="31"/>
      <c r="D840" s="42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spans="1:26" ht="9.75" customHeight="1" x14ac:dyDescent="0.3">
      <c r="A841" s="31"/>
      <c r="B841" s="31"/>
      <c r="C841" s="31"/>
      <c r="D841" s="42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spans="1:26" ht="9.75" customHeight="1" x14ac:dyDescent="0.3">
      <c r="A842" s="31"/>
      <c r="B842" s="31"/>
      <c r="C842" s="31"/>
      <c r="D842" s="42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spans="1:26" ht="9.75" customHeight="1" x14ac:dyDescent="0.3">
      <c r="A843" s="31"/>
      <c r="B843" s="31"/>
      <c r="C843" s="31"/>
      <c r="D843" s="42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spans="1:26" ht="9.75" customHeight="1" x14ac:dyDescent="0.3">
      <c r="A844" s="31"/>
      <c r="B844" s="31"/>
      <c r="C844" s="31"/>
      <c r="D844" s="42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spans="1:26" ht="9.75" customHeight="1" x14ac:dyDescent="0.3">
      <c r="A845" s="31"/>
      <c r="B845" s="31"/>
      <c r="C845" s="31"/>
      <c r="D845" s="42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spans="1:26" ht="9.75" customHeight="1" x14ac:dyDescent="0.3">
      <c r="A846" s="31"/>
      <c r="B846" s="31"/>
      <c r="C846" s="31"/>
      <c r="D846" s="42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spans="1:26" ht="9.75" customHeight="1" x14ac:dyDescent="0.3">
      <c r="A847" s="31"/>
      <c r="B847" s="31"/>
      <c r="C847" s="31"/>
      <c r="D847" s="42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spans="1:26" ht="9.75" customHeight="1" x14ac:dyDescent="0.3">
      <c r="A848" s="31"/>
      <c r="B848" s="31"/>
      <c r="C848" s="31"/>
      <c r="D848" s="42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 spans="1:26" ht="9.75" customHeight="1" x14ac:dyDescent="0.3">
      <c r="A849" s="31"/>
      <c r="B849" s="31"/>
      <c r="C849" s="31"/>
      <c r="D849" s="42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 spans="1:26" ht="9.75" customHeight="1" x14ac:dyDescent="0.3">
      <c r="A850" s="31"/>
      <c r="B850" s="31"/>
      <c r="C850" s="31"/>
      <c r="D850" s="42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 spans="1:26" ht="9.75" customHeight="1" x14ac:dyDescent="0.3">
      <c r="A851" s="31"/>
      <c r="B851" s="31"/>
      <c r="C851" s="31"/>
      <c r="D851" s="42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 spans="1:26" ht="9.75" customHeight="1" x14ac:dyDescent="0.3">
      <c r="A852" s="31"/>
      <c r="B852" s="31"/>
      <c r="C852" s="31"/>
      <c r="D852" s="42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 spans="1:26" ht="9.75" customHeight="1" x14ac:dyDescent="0.3">
      <c r="A853" s="31"/>
      <c r="B853" s="31"/>
      <c r="C853" s="31"/>
      <c r="D853" s="42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 spans="1:26" ht="9.75" customHeight="1" x14ac:dyDescent="0.3">
      <c r="A854" s="31"/>
      <c r="B854" s="31"/>
      <c r="C854" s="31"/>
      <c r="D854" s="42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 spans="1:26" ht="9.75" customHeight="1" x14ac:dyDescent="0.3">
      <c r="A855" s="31"/>
      <c r="B855" s="31"/>
      <c r="C855" s="31"/>
      <c r="D855" s="42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 spans="1:26" ht="9.75" customHeight="1" x14ac:dyDescent="0.3">
      <c r="A856" s="31"/>
      <c r="B856" s="31"/>
      <c r="C856" s="31"/>
      <c r="D856" s="42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 spans="1:26" ht="9.75" customHeight="1" x14ac:dyDescent="0.3">
      <c r="A857" s="31"/>
      <c r="B857" s="31"/>
      <c r="C857" s="31"/>
      <c r="D857" s="42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 spans="1:26" ht="9.75" customHeight="1" x14ac:dyDescent="0.3">
      <c r="A858" s="31"/>
      <c r="B858" s="31"/>
      <c r="C858" s="31"/>
      <c r="D858" s="42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 spans="1:26" ht="9.75" customHeight="1" x14ac:dyDescent="0.3">
      <c r="A859" s="31"/>
      <c r="B859" s="31"/>
      <c r="C859" s="31"/>
      <c r="D859" s="42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 spans="1:26" ht="9.75" customHeight="1" x14ac:dyDescent="0.3">
      <c r="A860" s="31"/>
      <c r="B860" s="31"/>
      <c r="C860" s="31"/>
      <c r="D860" s="42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 spans="1:26" ht="9.75" customHeight="1" x14ac:dyDescent="0.3">
      <c r="A861" s="31"/>
      <c r="B861" s="31"/>
      <c r="C861" s="31"/>
      <c r="D861" s="42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 spans="1:26" ht="9.75" customHeight="1" x14ac:dyDescent="0.3">
      <c r="A862" s="31"/>
      <c r="B862" s="31"/>
      <c r="C862" s="31"/>
      <c r="D862" s="42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 spans="1:26" ht="9.75" customHeight="1" x14ac:dyDescent="0.3">
      <c r="A863" s="31"/>
      <c r="B863" s="31"/>
      <c r="C863" s="31"/>
      <c r="D863" s="42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 spans="1:26" ht="9.75" customHeight="1" x14ac:dyDescent="0.3">
      <c r="A864" s="31"/>
      <c r="B864" s="31"/>
      <c r="C864" s="31"/>
      <c r="D864" s="42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 spans="1:26" ht="9.75" customHeight="1" x14ac:dyDescent="0.3">
      <c r="A865" s="31"/>
      <c r="B865" s="31"/>
      <c r="C865" s="31"/>
      <c r="D865" s="42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 spans="1:26" ht="9.75" customHeight="1" x14ac:dyDescent="0.3">
      <c r="A866" s="31"/>
      <c r="B866" s="31"/>
      <c r="C866" s="31"/>
      <c r="D866" s="42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 spans="1:26" ht="9.75" customHeight="1" x14ac:dyDescent="0.3">
      <c r="A867" s="31"/>
      <c r="B867" s="31"/>
      <c r="C867" s="31"/>
      <c r="D867" s="42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 spans="1:26" ht="9.75" customHeight="1" x14ac:dyDescent="0.3">
      <c r="A868" s="31"/>
      <c r="B868" s="31"/>
      <c r="C868" s="31"/>
      <c r="D868" s="42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 spans="1:26" ht="9.75" customHeight="1" x14ac:dyDescent="0.3">
      <c r="A869" s="31"/>
      <c r="B869" s="31"/>
      <c r="C869" s="31"/>
      <c r="D869" s="42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 spans="1:26" ht="9.75" customHeight="1" x14ac:dyDescent="0.3">
      <c r="A870" s="31"/>
      <c r="B870" s="31"/>
      <c r="C870" s="31"/>
      <c r="D870" s="42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 spans="1:26" ht="9.75" customHeight="1" x14ac:dyDescent="0.3">
      <c r="A871" s="31"/>
      <c r="B871" s="31"/>
      <c r="C871" s="31"/>
      <c r="D871" s="42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 spans="1:26" ht="9.75" customHeight="1" x14ac:dyDescent="0.3">
      <c r="A872" s="31"/>
      <c r="B872" s="31"/>
      <c r="C872" s="31"/>
      <c r="D872" s="42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 spans="1:26" ht="9.75" customHeight="1" x14ac:dyDescent="0.3">
      <c r="A873" s="31"/>
      <c r="B873" s="31"/>
      <c r="C873" s="31"/>
      <c r="D873" s="42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 spans="1:26" ht="9.75" customHeight="1" x14ac:dyDescent="0.3">
      <c r="A874" s="31"/>
      <c r="B874" s="31"/>
      <c r="C874" s="31"/>
      <c r="D874" s="42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 spans="1:26" ht="9.75" customHeight="1" x14ac:dyDescent="0.3">
      <c r="A875" s="31"/>
      <c r="B875" s="31"/>
      <c r="C875" s="31"/>
      <c r="D875" s="42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 spans="1:26" ht="9.75" customHeight="1" x14ac:dyDescent="0.3">
      <c r="A876" s="31"/>
      <c r="B876" s="31"/>
      <c r="C876" s="31"/>
      <c r="D876" s="42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 spans="1:26" ht="9.75" customHeight="1" x14ac:dyDescent="0.3">
      <c r="A877" s="31"/>
      <c r="B877" s="31"/>
      <c r="C877" s="31"/>
      <c r="D877" s="42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 spans="1:26" ht="9.75" customHeight="1" x14ac:dyDescent="0.3">
      <c r="A878" s="31"/>
      <c r="B878" s="31"/>
      <c r="C878" s="31"/>
      <c r="D878" s="42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 spans="1:26" ht="9.75" customHeight="1" x14ac:dyDescent="0.3">
      <c r="A879" s="31"/>
      <c r="B879" s="31"/>
      <c r="C879" s="31"/>
      <c r="D879" s="42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 spans="1:26" ht="9.75" customHeight="1" x14ac:dyDescent="0.3">
      <c r="A880" s="31"/>
      <c r="B880" s="31"/>
      <c r="C880" s="31"/>
      <c r="D880" s="42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 spans="1:26" ht="9.75" customHeight="1" x14ac:dyDescent="0.3">
      <c r="A881" s="31"/>
      <c r="B881" s="31"/>
      <c r="C881" s="31"/>
      <c r="D881" s="42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 spans="1:26" ht="9.75" customHeight="1" x14ac:dyDescent="0.3">
      <c r="A882" s="31"/>
      <c r="B882" s="31"/>
      <c r="C882" s="31"/>
      <c r="D882" s="42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 spans="1:26" ht="9.75" customHeight="1" x14ac:dyDescent="0.3">
      <c r="A883" s="31"/>
      <c r="B883" s="31"/>
      <c r="C883" s="31"/>
      <c r="D883" s="42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 spans="1:26" ht="9.75" customHeight="1" x14ac:dyDescent="0.3">
      <c r="A884" s="31"/>
      <c r="B884" s="31"/>
      <c r="C884" s="31"/>
      <c r="D884" s="42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 spans="1:26" ht="9.75" customHeight="1" x14ac:dyDescent="0.3">
      <c r="A885" s="31"/>
      <c r="B885" s="31"/>
      <c r="C885" s="31"/>
      <c r="D885" s="42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 spans="1:26" ht="9.75" customHeight="1" x14ac:dyDescent="0.3">
      <c r="A886" s="31"/>
      <c r="B886" s="31"/>
      <c r="C886" s="31"/>
      <c r="D886" s="42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 spans="1:26" ht="9.75" customHeight="1" x14ac:dyDescent="0.3">
      <c r="A887" s="31"/>
      <c r="B887" s="31"/>
      <c r="C887" s="31"/>
      <c r="D887" s="42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 spans="1:26" ht="9.75" customHeight="1" x14ac:dyDescent="0.3">
      <c r="A888" s="31"/>
      <c r="B888" s="31"/>
      <c r="C888" s="31"/>
      <c r="D888" s="42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 spans="1:26" ht="9.75" customHeight="1" x14ac:dyDescent="0.3">
      <c r="A889" s="31"/>
      <c r="B889" s="31"/>
      <c r="C889" s="31"/>
      <c r="D889" s="42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 spans="1:26" ht="9.75" customHeight="1" x14ac:dyDescent="0.3">
      <c r="A890" s="31"/>
      <c r="B890" s="31"/>
      <c r="C890" s="31"/>
      <c r="D890" s="42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 spans="1:26" ht="9.75" customHeight="1" x14ac:dyDescent="0.3">
      <c r="A891" s="31"/>
      <c r="B891" s="31"/>
      <c r="C891" s="31"/>
      <c r="D891" s="42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 spans="1:26" ht="9.75" customHeight="1" x14ac:dyDescent="0.3">
      <c r="A892" s="31"/>
      <c r="B892" s="31"/>
      <c r="C892" s="31"/>
      <c r="D892" s="42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 spans="1:26" ht="9.75" customHeight="1" x14ac:dyDescent="0.3">
      <c r="A893" s="31"/>
      <c r="B893" s="31"/>
      <c r="C893" s="31"/>
      <c r="D893" s="42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 spans="1:26" ht="9.75" customHeight="1" x14ac:dyDescent="0.3">
      <c r="A894" s="31"/>
      <c r="B894" s="31"/>
      <c r="C894" s="31"/>
      <c r="D894" s="42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 spans="1:26" ht="9.75" customHeight="1" x14ac:dyDescent="0.3">
      <c r="A895" s="31"/>
      <c r="B895" s="31"/>
      <c r="C895" s="31"/>
      <c r="D895" s="42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 spans="1:26" ht="9.75" customHeight="1" x14ac:dyDescent="0.3">
      <c r="A896" s="31"/>
      <c r="B896" s="31"/>
      <c r="C896" s="31"/>
      <c r="D896" s="42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 spans="1:26" ht="9.75" customHeight="1" x14ac:dyDescent="0.3">
      <c r="A897" s="31"/>
      <c r="B897" s="31"/>
      <c r="C897" s="31"/>
      <c r="D897" s="42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 spans="1:26" ht="9.75" customHeight="1" x14ac:dyDescent="0.3">
      <c r="A898" s="31"/>
      <c r="B898" s="31"/>
      <c r="C898" s="31"/>
      <c r="D898" s="42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 spans="1:26" ht="9.75" customHeight="1" x14ac:dyDescent="0.3">
      <c r="A899" s="31"/>
      <c r="B899" s="31"/>
      <c r="C899" s="31"/>
      <c r="D899" s="42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 spans="1:26" ht="9.75" customHeight="1" x14ac:dyDescent="0.3">
      <c r="A900" s="31"/>
      <c r="B900" s="31"/>
      <c r="C900" s="31"/>
      <c r="D900" s="42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 spans="1:26" ht="9.75" customHeight="1" x14ac:dyDescent="0.3">
      <c r="A901" s="31"/>
      <c r="B901" s="31"/>
      <c r="C901" s="31"/>
      <c r="D901" s="42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 spans="1:26" ht="9.75" customHeight="1" x14ac:dyDescent="0.3">
      <c r="A902" s="31"/>
      <c r="B902" s="31"/>
      <c r="C902" s="31"/>
      <c r="D902" s="42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 spans="1:26" ht="9.75" customHeight="1" x14ac:dyDescent="0.3">
      <c r="A903" s="31"/>
      <c r="B903" s="31"/>
      <c r="C903" s="31"/>
      <c r="D903" s="42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 spans="1:26" ht="9.75" customHeight="1" x14ac:dyDescent="0.3">
      <c r="A904" s="31"/>
      <c r="B904" s="31"/>
      <c r="C904" s="31"/>
      <c r="D904" s="42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 spans="1:26" ht="9.75" customHeight="1" x14ac:dyDescent="0.3">
      <c r="A905" s="31"/>
      <c r="B905" s="31"/>
      <c r="C905" s="31"/>
      <c r="D905" s="42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 spans="1:26" ht="9.75" customHeight="1" x14ac:dyDescent="0.3">
      <c r="A906" s="31"/>
      <c r="B906" s="31"/>
      <c r="C906" s="31"/>
      <c r="D906" s="42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 spans="1:26" ht="9.75" customHeight="1" x14ac:dyDescent="0.3">
      <c r="A907" s="31"/>
      <c r="B907" s="31"/>
      <c r="C907" s="31"/>
      <c r="D907" s="42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 spans="1:26" ht="9.75" customHeight="1" x14ac:dyDescent="0.3">
      <c r="A908" s="31"/>
      <c r="B908" s="31"/>
      <c r="C908" s="31"/>
      <c r="D908" s="42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 spans="1:26" ht="9.75" customHeight="1" x14ac:dyDescent="0.3">
      <c r="A909" s="31"/>
      <c r="B909" s="31"/>
      <c r="C909" s="31"/>
      <c r="D909" s="42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 spans="1:26" ht="9.75" customHeight="1" x14ac:dyDescent="0.3">
      <c r="A910" s="31"/>
      <c r="B910" s="31"/>
      <c r="C910" s="31"/>
      <c r="D910" s="42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 spans="1:26" ht="9.75" customHeight="1" x14ac:dyDescent="0.3">
      <c r="A911" s="31"/>
      <c r="B911" s="31"/>
      <c r="C911" s="31"/>
      <c r="D911" s="42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 spans="1:26" ht="9.75" customHeight="1" x14ac:dyDescent="0.3">
      <c r="A912" s="31"/>
      <c r="B912" s="31"/>
      <c r="C912" s="31"/>
      <c r="D912" s="42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 spans="1:26" ht="9.75" customHeight="1" x14ac:dyDescent="0.3">
      <c r="A913" s="31"/>
      <c r="B913" s="31"/>
      <c r="C913" s="31"/>
      <c r="D913" s="42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 spans="1:26" ht="9.75" customHeight="1" x14ac:dyDescent="0.3">
      <c r="A914" s="31"/>
      <c r="B914" s="31"/>
      <c r="C914" s="31"/>
      <c r="D914" s="42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 spans="1:26" ht="9.75" customHeight="1" x14ac:dyDescent="0.3">
      <c r="A915" s="31"/>
      <c r="B915" s="31"/>
      <c r="C915" s="31"/>
      <c r="D915" s="42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 spans="1:26" ht="9.75" customHeight="1" x14ac:dyDescent="0.3">
      <c r="A916" s="31"/>
      <c r="B916" s="31"/>
      <c r="C916" s="31"/>
      <c r="D916" s="42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 spans="1:26" ht="9.75" customHeight="1" x14ac:dyDescent="0.3">
      <c r="A917" s="31"/>
      <c r="B917" s="31"/>
      <c r="C917" s="31"/>
      <c r="D917" s="42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 spans="1:26" ht="9.75" customHeight="1" x14ac:dyDescent="0.3">
      <c r="A918" s="31"/>
      <c r="B918" s="31"/>
      <c r="C918" s="31"/>
      <c r="D918" s="42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 spans="1:26" ht="9.75" customHeight="1" x14ac:dyDescent="0.3">
      <c r="A919" s="31"/>
      <c r="B919" s="31"/>
      <c r="C919" s="31"/>
      <c r="D919" s="42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 spans="1:26" ht="9.75" customHeight="1" x14ac:dyDescent="0.3">
      <c r="A920" s="31"/>
      <c r="B920" s="31"/>
      <c r="C920" s="31"/>
      <c r="D920" s="42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 spans="1:26" ht="9.75" customHeight="1" x14ac:dyDescent="0.3">
      <c r="A921" s="31"/>
      <c r="B921" s="31"/>
      <c r="C921" s="31"/>
      <c r="D921" s="42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 spans="1:26" ht="9.75" customHeight="1" x14ac:dyDescent="0.3">
      <c r="A922" s="31"/>
      <c r="B922" s="31"/>
      <c r="C922" s="31"/>
      <c r="D922" s="42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 spans="1:26" ht="9.75" customHeight="1" x14ac:dyDescent="0.3">
      <c r="A923" s="31"/>
      <c r="B923" s="31"/>
      <c r="C923" s="31"/>
      <c r="D923" s="42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 spans="1:26" ht="9.75" customHeight="1" x14ac:dyDescent="0.3">
      <c r="A924" s="31"/>
      <c r="B924" s="31"/>
      <c r="C924" s="31"/>
      <c r="D924" s="42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 spans="1:26" ht="9.75" customHeight="1" x14ac:dyDescent="0.3">
      <c r="A925" s="31"/>
      <c r="B925" s="31"/>
      <c r="C925" s="31"/>
      <c r="D925" s="42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 spans="1:26" ht="9.75" customHeight="1" x14ac:dyDescent="0.3">
      <c r="A926" s="31"/>
      <c r="B926" s="31"/>
      <c r="C926" s="31"/>
      <c r="D926" s="42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 spans="1:26" ht="9.75" customHeight="1" x14ac:dyDescent="0.3">
      <c r="A927" s="31"/>
      <c r="B927" s="31"/>
      <c r="C927" s="31"/>
      <c r="D927" s="42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 spans="1:26" ht="9.75" customHeight="1" x14ac:dyDescent="0.3">
      <c r="A928" s="31"/>
      <c r="B928" s="31"/>
      <c r="C928" s="31"/>
      <c r="D928" s="42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 spans="1:26" ht="9.75" customHeight="1" x14ac:dyDescent="0.3">
      <c r="A929" s="31"/>
      <c r="B929" s="31"/>
      <c r="C929" s="31"/>
      <c r="D929" s="42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 spans="1:26" ht="9.75" customHeight="1" x14ac:dyDescent="0.3">
      <c r="A930" s="31"/>
      <c r="B930" s="31"/>
      <c r="C930" s="31"/>
      <c r="D930" s="42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 spans="1:26" ht="9.75" customHeight="1" x14ac:dyDescent="0.3">
      <c r="A931" s="31"/>
      <c r="B931" s="31"/>
      <c r="C931" s="31"/>
      <c r="D931" s="42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 spans="1:26" ht="9.75" customHeight="1" x14ac:dyDescent="0.3">
      <c r="A932" s="31"/>
      <c r="B932" s="31"/>
      <c r="C932" s="31"/>
      <c r="D932" s="42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 spans="1:26" ht="9.75" customHeight="1" x14ac:dyDescent="0.3">
      <c r="A933" s="31"/>
      <c r="B933" s="31"/>
      <c r="C933" s="31"/>
      <c r="D933" s="42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 spans="1:26" ht="9.75" customHeight="1" x14ac:dyDescent="0.3">
      <c r="A934" s="31"/>
      <c r="B934" s="31"/>
      <c r="C934" s="31"/>
      <c r="D934" s="42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 spans="1:26" ht="9.75" customHeight="1" x14ac:dyDescent="0.3">
      <c r="A935" s="31"/>
      <c r="B935" s="31"/>
      <c r="C935" s="31"/>
      <c r="D935" s="42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 spans="1:26" ht="9.75" customHeight="1" x14ac:dyDescent="0.3">
      <c r="A936" s="31"/>
      <c r="B936" s="31"/>
      <c r="C936" s="31"/>
      <c r="D936" s="42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 spans="1:26" ht="9.75" customHeight="1" x14ac:dyDescent="0.3">
      <c r="A937" s="31"/>
      <c r="B937" s="31"/>
      <c r="C937" s="31"/>
      <c r="D937" s="42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 spans="1:26" ht="9.75" customHeight="1" x14ac:dyDescent="0.3">
      <c r="A938" s="31"/>
      <c r="B938" s="31"/>
      <c r="C938" s="31"/>
      <c r="D938" s="42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 spans="1:26" ht="9.75" customHeight="1" x14ac:dyDescent="0.3">
      <c r="A939" s="31"/>
      <c r="B939" s="31"/>
      <c r="C939" s="31"/>
      <c r="D939" s="42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 spans="1:26" ht="9.75" customHeight="1" x14ac:dyDescent="0.3">
      <c r="A940" s="31"/>
      <c r="B940" s="31"/>
      <c r="C940" s="31"/>
      <c r="D940" s="42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 spans="1:26" ht="9.75" customHeight="1" x14ac:dyDescent="0.3">
      <c r="A941" s="31"/>
      <c r="B941" s="31"/>
      <c r="C941" s="31"/>
      <c r="D941" s="42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 spans="1:26" ht="9.75" customHeight="1" x14ac:dyDescent="0.3">
      <c r="A942" s="31"/>
      <c r="B942" s="31"/>
      <c r="C942" s="31"/>
      <c r="D942" s="42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 spans="1:26" ht="9.75" customHeight="1" x14ac:dyDescent="0.3">
      <c r="A943" s="31"/>
      <c r="B943" s="31"/>
      <c r="C943" s="31"/>
      <c r="D943" s="42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 spans="1:26" ht="9.75" customHeight="1" x14ac:dyDescent="0.3">
      <c r="A944" s="31"/>
      <c r="B944" s="31"/>
      <c r="C944" s="31"/>
      <c r="D944" s="42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 spans="1:26" ht="9.75" customHeight="1" x14ac:dyDescent="0.3">
      <c r="A945" s="31"/>
      <c r="B945" s="31"/>
      <c r="C945" s="31"/>
      <c r="D945" s="42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 spans="1:26" ht="9.75" customHeight="1" x14ac:dyDescent="0.3">
      <c r="A946" s="31"/>
      <c r="B946" s="31"/>
      <c r="C946" s="31"/>
      <c r="D946" s="42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 spans="1:26" ht="9.75" customHeight="1" x14ac:dyDescent="0.3">
      <c r="A947" s="31"/>
      <c r="B947" s="31"/>
      <c r="C947" s="31"/>
      <c r="D947" s="42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 spans="1:26" ht="9.75" customHeight="1" x14ac:dyDescent="0.3">
      <c r="A948" s="31"/>
      <c r="B948" s="31"/>
      <c r="C948" s="31"/>
      <c r="D948" s="42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 spans="1:26" ht="9.75" customHeight="1" x14ac:dyDescent="0.3">
      <c r="A949" s="31"/>
      <c r="B949" s="31"/>
      <c r="C949" s="31"/>
      <c r="D949" s="42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 spans="1:26" ht="9.75" customHeight="1" x14ac:dyDescent="0.3">
      <c r="A950" s="31"/>
      <c r="B950" s="31"/>
      <c r="C950" s="31"/>
      <c r="D950" s="42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 spans="1:26" ht="9.75" customHeight="1" x14ac:dyDescent="0.3">
      <c r="A951" s="31"/>
      <c r="B951" s="31"/>
      <c r="C951" s="31"/>
      <c r="D951" s="42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 spans="1:26" ht="9.75" customHeight="1" x14ac:dyDescent="0.3">
      <c r="A952" s="31"/>
      <c r="B952" s="31"/>
      <c r="C952" s="31"/>
      <c r="D952" s="42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 spans="1:26" ht="9.75" customHeight="1" x14ac:dyDescent="0.3">
      <c r="A953" s="31"/>
      <c r="B953" s="31"/>
      <c r="C953" s="31"/>
      <c r="D953" s="42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 spans="1:26" ht="9.75" customHeight="1" x14ac:dyDescent="0.3">
      <c r="A954" s="31"/>
      <c r="B954" s="31"/>
      <c r="C954" s="31"/>
      <c r="D954" s="42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 spans="1:26" ht="9.75" customHeight="1" x14ac:dyDescent="0.3">
      <c r="A955" s="31"/>
      <c r="B955" s="31"/>
      <c r="C955" s="31"/>
      <c r="D955" s="42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 spans="1:26" ht="9.75" customHeight="1" x14ac:dyDescent="0.3">
      <c r="A956" s="31"/>
      <c r="B956" s="31"/>
      <c r="C956" s="31"/>
      <c r="D956" s="42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 spans="1:26" ht="9.75" customHeight="1" x14ac:dyDescent="0.3">
      <c r="A957" s="31"/>
      <c r="B957" s="31"/>
      <c r="C957" s="31"/>
      <c r="D957" s="42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 spans="1:26" ht="9.75" customHeight="1" x14ac:dyDescent="0.3">
      <c r="A958" s="31"/>
      <c r="B958" s="31"/>
      <c r="C958" s="31"/>
      <c r="D958" s="42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 spans="1:26" ht="9.75" customHeight="1" x14ac:dyDescent="0.3">
      <c r="A959" s="31"/>
      <c r="B959" s="31"/>
      <c r="C959" s="31"/>
      <c r="D959" s="42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 spans="1:26" ht="9.75" customHeight="1" x14ac:dyDescent="0.3">
      <c r="A960" s="31"/>
      <c r="B960" s="31"/>
      <c r="C960" s="31"/>
      <c r="D960" s="42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 spans="1:26" ht="9.75" customHeight="1" x14ac:dyDescent="0.3">
      <c r="A961" s="31"/>
      <c r="B961" s="31"/>
      <c r="C961" s="31"/>
      <c r="D961" s="42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 spans="1:26" ht="9.75" customHeight="1" x14ac:dyDescent="0.3">
      <c r="A962" s="31"/>
      <c r="B962" s="31"/>
      <c r="C962" s="31"/>
      <c r="D962" s="42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 spans="1:26" ht="9.75" customHeight="1" x14ac:dyDescent="0.3">
      <c r="A963" s="31"/>
      <c r="B963" s="31"/>
      <c r="C963" s="31"/>
      <c r="D963" s="42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 spans="1:26" ht="9.75" customHeight="1" x14ac:dyDescent="0.3">
      <c r="A964" s="31"/>
      <c r="B964" s="31"/>
      <c r="C964" s="31"/>
      <c r="D964" s="42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 spans="1:26" ht="9.75" customHeight="1" x14ac:dyDescent="0.3">
      <c r="A965" s="31"/>
      <c r="B965" s="31"/>
      <c r="C965" s="31"/>
      <c r="D965" s="42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 spans="1:26" ht="9.75" customHeight="1" x14ac:dyDescent="0.3">
      <c r="A966" s="31"/>
      <c r="B966" s="31"/>
      <c r="C966" s="31"/>
      <c r="D966" s="42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 spans="1:26" ht="9.75" customHeight="1" x14ac:dyDescent="0.3">
      <c r="A967" s="31"/>
      <c r="B967" s="31"/>
      <c r="C967" s="31"/>
      <c r="D967" s="42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 spans="1:26" ht="9.75" customHeight="1" x14ac:dyDescent="0.3">
      <c r="A968" s="31"/>
      <c r="B968" s="31"/>
      <c r="C968" s="31"/>
      <c r="D968" s="42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 spans="1:26" ht="9.75" customHeight="1" x14ac:dyDescent="0.3">
      <c r="A969" s="31"/>
      <c r="B969" s="31"/>
      <c r="C969" s="31"/>
      <c r="D969" s="42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 spans="1:26" ht="9.75" customHeight="1" x14ac:dyDescent="0.3">
      <c r="A970" s="31"/>
      <c r="B970" s="31"/>
      <c r="C970" s="31"/>
      <c r="D970" s="42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 spans="1:26" ht="9.75" customHeight="1" x14ac:dyDescent="0.3">
      <c r="A971" s="31"/>
      <c r="B971" s="31"/>
      <c r="C971" s="31"/>
      <c r="D971" s="42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 spans="1:26" ht="9.75" customHeight="1" x14ac:dyDescent="0.3">
      <c r="A972" s="31"/>
      <c r="B972" s="31"/>
      <c r="C972" s="31"/>
      <c r="D972" s="42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 spans="1:26" ht="9.75" customHeight="1" x14ac:dyDescent="0.3">
      <c r="A973" s="31"/>
      <c r="B973" s="31"/>
      <c r="C973" s="31"/>
      <c r="D973" s="42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 spans="1:26" ht="9.75" customHeight="1" x14ac:dyDescent="0.3">
      <c r="A974" s="31"/>
      <c r="B974" s="31"/>
      <c r="C974" s="31"/>
      <c r="D974" s="42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 spans="1:26" ht="9.75" customHeight="1" x14ac:dyDescent="0.3">
      <c r="A975" s="31"/>
      <c r="B975" s="31"/>
      <c r="C975" s="31"/>
      <c r="D975" s="42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 spans="1:26" ht="9.75" customHeight="1" x14ac:dyDescent="0.3">
      <c r="A976" s="31"/>
      <c r="B976" s="31"/>
      <c r="C976" s="31"/>
      <c r="D976" s="42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 spans="1:26" ht="9.75" customHeight="1" x14ac:dyDescent="0.3">
      <c r="A977" s="31"/>
      <c r="B977" s="31"/>
      <c r="C977" s="31"/>
      <c r="D977" s="42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 spans="1:26" ht="9.75" customHeight="1" x14ac:dyDescent="0.3">
      <c r="A978" s="31"/>
      <c r="B978" s="31"/>
      <c r="C978" s="31"/>
      <c r="D978" s="42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 spans="1:26" ht="9.75" customHeight="1" x14ac:dyDescent="0.3">
      <c r="A979" s="31"/>
      <c r="B979" s="31"/>
      <c r="C979" s="31"/>
      <c r="D979" s="42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 spans="1:26" ht="9.75" customHeight="1" x14ac:dyDescent="0.3">
      <c r="A980" s="31"/>
      <c r="B980" s="31"/>
      <c r="C980" s="31"/>
      <c r="D980" s="42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 spans="1:26" ht="9.75" customHeight="1" x14ac:dyDescent="0.3">
      <c r="A981" s="31"/>
      <c r="B981" s="31"/>
      <c r="C981" s="31"/>
      <c r="D981" s="42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 spans="1:26" ht="9.75" customHeight="1" x14ac:dyDescent="0.3">
      <c r="A982" s="31"/>
      <c r="B982" s="31"/>
      <c r="C982" s="31"/>
      <c r="D982" s="42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 spans="1:26" ht="9.75" customHeight="1" x14ac:dyDescent="0.3">
      <c r="A983" s="31"/>
      <c r="B983" s="31"/>
      <c r="C983" s="31"/>
      <c r="D983" s="42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 spans="1:26" ht="9.75" customHeight="1" x14ac:dyDescent="0.3">
      <c r="A984" s="31"/>
      <c r="B984" s="31"/>
      <c r="C984" s="31"/>
      <c r="D984" s="42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 spans="1:26" ht="9.75" customHeight="1" x14ac:dyDescent="0.3">
      <c r="A985" s="31"/>
      <c r="B985" s="31"/>
      <c r="C985" s="31"/>
      <c r="D985" s="42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  <row r="986" spans="1:26" ht="9.75" customHeight="1" x14ac:dyDescent="0.3">
      <c r="A986" s="31"/>
      <c r="B986" s="31"/>
      <c r="C986" s="31"/>
      <c r="D986" s="42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</row>
    <row r="987" spans="1:26" ht="9.75" customHeight="1" x14ac:dyDescent="0.3">
      <c r="A987" s="31"/>
      <c r="B987" s="31"/>
      <c r="C987" s="31"/>
      <c r="D987" s="42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</row>
    <row r="988" spans="1:26" ht="9.75" customHeight="1" x14ac:dyDescent="0.3">
      <c r="A988" s="31"/>
      <c r="B988" s="31"/>
      <c r="C988" s="31"/>
      <c r="D988" s="42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</row>
    <row r="989" spans="1:26" ht="9.75" customHeight="1" x14ac:dyDescent="0.3">
      <c r="A989" s="31"/>
      <c r="B989" s="31"/>
      <c r="C989" s="31"/>
      <c r="D989" s="42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</row>
    <row r="990" spans="1:26" ht="9.75" customHeight="1" x14ac:dyDescent="0.3">
      <c r="A990" s="31"/>
      <c r="B990" s="31"/>
      <c r="C990" s="31"/>
      <c r="D990" s="42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</row>
    <row r="991" spans="1:26" ht="9.75" customHeight="1" x14ac:dyDescent="0.3">
      <c r="A991" s="31"/>
      <c r="B991" s="31"/>
      <c r="C991" s="31"/>
      <c r="D991" s="42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</row>
    <row r="992" spans="1:26" ht="9.75" customHeight="1" x14ac:dyDescent="0.3">
      <c r="A992" s="31"/>
      <c r="B992" s="31"/>
      <c r="C992" s="31"/>
      <c r="D992" s="42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</row>
    <row r="993" spans="1:26" ht="9.75" customHeight="1" x14ac:dyDescent="0.3">
      <c r="A993" s="31"/>
      <c r="B993" s="31"/>
      <c r="C993" s="31"/>
      <c r="D993" s="42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</row>
    <row r="994" spans="1:26" ht="9.75" customHeight="1" x14ac:dyDescent="0.3">
      <c r="A994" s="31"/>
      <c r="B994" s="31"/>
      <c r="C994" s="31"/>
      <c r="D994" s="42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</row>
    <row r="995" spans="1:26" ht="9.75" customHeight="1" x14ac:dyDescent="0.3">
      <c r="A995" s="31"/>
      <c r="B995" s="31"/>
      <c r="C995" s="31"/>
      <c r="D995" s="42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</row>
    <row r="996" spans="1:26" ht="9.75" customHeight="1" x14ac:dyDescent="0.3">
      <c r="A996" s="31"/>
      <c r="B996" s="31"/>
      <c r="C996" s="31"/>
      <c r="D996" s="42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</row>
    <row r="997" spans="1:26" ht="9.75" customHeight="1" x14ac:dyDescent="0.3">
      <c r="A997" s="31"/>
      <c r="B997" s="31"/>
      <c r="C997" s="31"/>
      <c r="D997" s="42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</row>
    <row r="998" spans="1:26" ht="9.75" customHeight="1" x14ac:dyDescent="0.3">
      <c r="A998" s="31"/>
      <c r="B998" s="31"/>
      <c r="C998" s="31"/>
      <c r="D998" s="42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</row>
    <row r="999" spans="1:26" ht="9.75" customHeight="1" x14ac:dyDescent="0.3">
      <c r="A999" s="31"/>
      <c r="B999" s="31"/>
      <c r="C999" s="31"/>
      <c r="D999" s="42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</row>
    <row r="1000" spans="1:26" ht="9.75" customHeight="1" x14ac:dyDescent="0.3">
      <c r="A1000" s="31"/>
      <c r="B1000" s="31"/>
      <c r="C1000" s="31"/>
      <c r="D1000" s="42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</row>
  </sheetData>
  <autoFilter ref="A93:C212" xr:uid="{00000000-0009-0000-0000-000002000000}"/>
  <mergeCells count="4">
    <mergeCell ref="A1:C1"/>
    <mergeCell ref="A2:C2"/>
    <mergeCell ref="A3:C3"/>
    <mergeCell ref="A4:C4"/>
  </mergeCells>
  <pageMargins left="0.7" right="0.7" top="0.75" bottom="0.75" header="0" footer="0"/>
  <pageSetup scale="65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topLeftCell="A158" workbookViewId="0">
      <selection activeCell="A164" sqref="A164"/>
    </sheetView>
  </sheetViews>
  <sheetFormatPr baseColWidth="10" defaultColWidth="14.44140625" defaultRowHeight="15" customHeight="1" x14ac:dyDescent="0.3"/>
  <cols>
    <col min="1" max="1" width="10" customWidth="1"/>
    <col min="2" max="2" width="64.5546875" customWidth="1"/>
    <col min="3" max="3" width="16.44140625" customWidth="1"/>
    <col min="4" max="4" width="19.109375" customWidth="1"/>
    <col min="5" max="5" width="24.5546875" customWidth="1"/>
    <col min="6" max="6" width="22.88671875" customWidth="1"/>
    <col min="7" max="8" width="16.88671875" customWidth="1"/>
    <col min="9" max="9" width="13.88671875" customWidth="1"/>
    <col min="10" max="10" width="23.88671875" customWidth="1"/>
    <col min="11" max="26" width="9.109375" customWidth="1"/>
  </cols>
  <sheetData>
    <row r="1" spans="1:26" ht="11.25" customHeight="1" x14ac:dyDescent="0.3">
      <c r="A1" s="120" t="str">
        <f>'Notas a los Edos Financieros'!B1</f>
        <v>INSTITUTO DE INFRAESTRUCTURA FISICA EDUCATIVA DE GUANAJUATO</v>
      </c>
      <c r="B1" s="118"/>
      <c r="C1" s="118"/>
      <c r="D1" s="118"/>
      <c r="E1" s="118"/>
      <c r="F1" s="119"/>
      <c r="G1" s="26" t="s">
        <v>0</v>
      </c>
      <c r="H1" s="27" t="s">
        <v>588</v>
      </c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1.25" customHeight="1" x14ac:dyDescent="0.3">
      <c r="A2" s="120" t="s">
        <v>67</v>
      </c>
      <c r="B2" s="118"/>
      <c r="C2" s="118"/>
      <c r="D2" s="118"/>
      <c r="E2" s="118"/>
      <c r="F2" s="119"/>
      <c r="G2" s="26" t="s">
        <v>2</v>
      </c>
      <c r="H2" s="27" t="str">
        <f>'Notas a los Edos Financieros'!D2</f>
        <v>Trimestral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11.25" customHeight="1" x14ac:dyDescent="0.3">
      <c r="A3" s="120" t="str">
        <f>'Notas a los Edos Financieros'!B3</f>
        <v>Del 1 de Enero al 30 de Junio de 2024</v>
      </c>
      <c r="B3" s="118"/>
      <c r="C3" s="118"/>
      <c r="D3" s="118"/>
      <c r="E3" s="118"/>
      <c r="F3" s="119"/>
      <c r="G3" s="26" t="s">
        <v>4</v>
      </c>
      <c r="H3" s="27">
        <f>'Notas a los Edos Financieros'!D3</f>
        <v>2</v>
      </c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ht="11.25" customHeight="1" x14ac:dyDescent="0.3">
      <c r="A4" s="117" t="s">
        <v>5</v>
      </c>
      <c r="B4" s="118"/>
      <c r="C4" s="118"/>
      <c r="D4" s="118"/>
      <c r="E4" s="118"/>
      <c r="F4" s="119"/>
      <c r="G4" s="26"/>
      <c r="H4" s="27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ht="9.75" customHeight="1" x14ac:dyDescent="0.3">
      <c r="A5" s="29" t="s">
        <v>68</v>
      </c>
      <c r="B5" s="30"/>
      <c r="C5" s="30"/>
      <c r="D5" s="30"/>
      <c r="E5" s="30"/>
      <c r="F5" s="30"/>
      <c r="G5" s="30"/>
      <c r="H5" s="30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ht="9.75" customHeight="1" x14ac:dyDescent="0.3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spans="1:26" ht="9.75" customHeight="1" x14ac:dyDescent="0.3">
      <c r="A7" s="30" t="s">
        <v>69</v>
      </c>
      <c r="B7" s="30"/>
      <c r="C7" s="30"/>
      <c r="D7" s="30"/>
      <c r="E7" s="30"/>
      <c r="F7" s="30"/>
      <c r="G7" s="30"/>
      <c r="H7" s="30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ht="9.75" customHeight="1" x14ac:dyDescent="0.3">
      <c r="A8" s="32" t="s">
        <v>70</v>
      </c>
      <c r="B8" s="32" t="s">
        <v>71</v>
      </c>
      <c r="C8" s="32" t="s">
        <v>72</v>
      </c>
      <c r="D8" s="32" t="s">
        <v>73</v>
      </c>
      <c r="E8" s="32"/>
      <c r="F8" s="32"/>
      <c r="G8" s="32"/>
      <c r="H8" s="32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spans="1:26" ht="9.75" customHeight="1" x14ac:dyDescent="0.3">
      <c r="A9" s="33">
        <v>1114</v>
      </c>
      <c r="B9" s="31" t="s">
        <v>74</v>
      </c>
      <c r="C9" s="34">
        <v>0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9.75" customHeight="1" x14ac:dyDescent="0.3">
      <c r="A10" s="33">
        <v>1115</v>
      </c>
      <c r="B10" s="31" t="s">
        <v>75</v>
      </c>
      <c r="C10" s="34">
        <v>0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9.75" customHeight="1" x14ac:dyDescent="0.3">
      <c r="A11" s="33">
        <v>1121</v>
      </c>
      <c r="B11" s="31" t="s">
        <v>76</v>
      </c>
      <c r="C11" s="34">
        <v>0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spans="1:26" ht="9.75" customHeight="1" x14ac:dyDescent="0.3">
      <c r="A12" s="31" t="s">
        <v>587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9.75" customHeight="1" x14ac:dyDescent="0.3">
      <c r="A13" s="30" t="s">
        <v>77</v>
      </c>
      <c r="B13" s="30"/>
      <c r="C13" s="30"/>
      <c r="D13" s="30"/>
      <c r="E13" s="30"/>
      <c r="F13" s="30"/>
      <c r="G13" s="30"/>
      <c r="H13" s="30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9.75" customHeight="1" x14ac:dyDescent="0.3">
      <c r="A14" s="32" t="s">
        <v>70</v>
      </c>
      <c r="B14" s="32" t="s">
        <v>71</v>
      </c>
      <c r="C14" s="32" t="s">
        <v>72</v>
      </c>
      <c r="D14" s="32">
        <v>2023</v>
      </c>
      <c r="E14" s="32">
        <f t="shared" ref="E14:G14" si="0">D14-1</f>
        <v>2022</v>
      </c>
      <c r="F14" s="32">
        <f t="shared" si="0"/>
        <v>2021</v>
      </c>
      <c r="G14" s="32">
        <f t="shared" si="0"/>
        <v>2020</v>
      </c>
      <c r="H14" s="32" t="s">
        <v>78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" customHeight="1" x14ac:dyDescent="0.3">
      <c r="A15" s="33">
        <v>1122</v>
      </c>
      <c r="B15" s="31" t="s">
        <v>79</v>
      </c>
      <c r="C15" s="34">
        <v>9735298.1199999992</v>
      </c>
      <c r="D15" s="34">
        <v>11851295.689999999</v>
      </c>
      <c r="E15" s="34">
        <v>11947575.689999999</v>
      </c>
      <c r="F15" s="34">
        <v>11955040.92</v>
      </c>
      <c r="G15" s="34">
        <v>13963338.529999999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9.75" customHeight="1" x14ac:dyDescent="0.3">
      <c r="A16" s="33">
        <v>1124</v>
      </c>
      <c r="B16" s="31" t="s">
        <v>80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9.75" customHeight="1" x14ac:dyDescent="0.3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9.75" customHeight="1" x14ac:dyDescent="0.3">
      <c r="A18" s="30" t="s">
        <v>81</v>
      </c>
      <c r="B18" s="30"/>
      <c r="C18" s="30"/>
      <c r="D18" s="30"/>
      <c r="E18" s="30"/>
      <c r="F18" s="30"/>
      <c r="G18" s="30"/>
      <c r="H18" s="30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9.75" customHeight="1" x14ac:dyDescent="0.3">
      <c r="A19" s="32" t="s">
        <v>70</v>
      </c>
      <c r="B19" s="32" t="s">
        <v>71</v>
      </c>
      <c r="C19" s="32" t="s">
        <v>72</v>
      </c>
      <c r="D19" s="32" t="s">
        <v>82</v>
      </c>
      <c r="E19" s="32" t="s">
        <v>83</v>
      </c>
      <c r="F19" s="32" t="s">
        <v>84</v>
      </c>
      <c r="G19" s="32" t="s">
        <v>85</v>
      </c>
      <c r="H19" s="32" t="s">
        <v>86</v>
      </c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0.8" customHeight="1" x14ac:dyDescent="0.3">
      <c r="A20" s="33">
        <v>1123</v>
      </c>
      <c r="B20" s="31" t="s">
        <v>87</v>
      </c>
      <c r="C20" s="114">
        <v>39256.910000000003</v>
      </c>
      <c r="D20" s="114">
        <v>39256.910000000003</v>
      </c>
      <c r="E20" s="34">
        <v>0</v>
      </c>
      <c r="F20" s="34">
        <v>0</v>
      </c>
      <c r="G20" s="34">
        <v>0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9.75" customHeight="1" x14ac:dyDescent="0.3">
      <c r="A21" s="33">
        <v>1125</v>
      </c>
      <c r="B21" s="31" t="s">
        <v>88</v>
      </c>
      <c r="C21" s="114">
        <v>18.23</v>
      </c>
      <c r="D21" s="114">
        <v>18.23</v>
      </c>
      <c r="E21" s="34">
        <v>0</v>
      </c>
      <c r="F21" s="34">
        <v>0</v>
      </c>
      <c r="G21" s="34">
        <v>0</v>
      </c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9.75" customHeight="1" x14ac:dyDescent="0.3">
      <c r="A22" s="35">
        <v>1126</v>
      </c>
      <c r="B22" s="4" t="s">
        <v>89</v>
      </c>
      <c r="C22" s="114">
        <v>0</v>
      </c>
      <c r="D22" s="114">
        <v>0</v>
      </c>
      <c r="E22" s="34">
        <v>0</v>
      </c>
      <c r="F22" s="34">
        <v>0</v>
      </c>
      <c r="G22" s="34">
        <v>0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9.75" customHeight="1" x14ac:dyDescent="0.3">
      <c r="A23" s="35">
        <v>1129</v>
      </c>
      <c r="B23" s="4" t="s">
        <v>90</v>
      </c>
      <c r="C23" s="114">
        <v>0</v>
      </c>
      <c r="D23" s="114">
        <v>0</v>
      </c>
      <c r="E23" s="34">
        <v>0</v>
      </c>
      <c r="F23" s="34">
        <v>0</v>
      </c>
      <c r="G23" s="34">
        <v>0</v>
      </c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9.75" customHeight="1" x14ac:dyDescent="0.3">
      <c r="A24" s="33">
        <v>1131</v>
      </c>
      <c r="B24" s="31" t="s">
        <v>91</v>
      </c>
      <c r="C24" s="114">
        <v>3234.8</v>
      </c>
      <c r="D24" s="114">
        <v>3234.8</v>
      </c>
      <c r="E24" s="34">
        <v>0</v>
      </c>
      <c r="F24" s="34">
        <v>0</v>
      </c>
      <c r="G24" s="34">
        <v>0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9.75" customHeight="1" x14ac:dyDescent="0.3">
      <c r="A25" s="33">
        <v>1132</v>
      </c>
      <c r="B25" s="31" t="s">
        <v>92</v>
      </c>
      <c r="C25" s="114">
        <v>0</v>
      </c>
      <c r="D25" s="114">
        <v>0</v>
      </c>
      <c r="E25" s="34">
        <v>0</v>
      </c>
      <c r="F25" s="34">
        <v>0</v>
      </c>
      <c r="G25" s="34">
        <v>0</v>
      </c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9.75" customHeight="1" x14ac:dyDescent="0.3">
      <c r="A26" s="33">
        <v>1133</v>
      </c>
      <c r="B26" s="31" t="s">
        <v>93</v>
      </c>
      <c r="C26" s="114">
        <v>0</v>
      </c>
      <c r="D26" s="114">
        <v>0</v>
      </c>
      <c r="E26" s="34">
        <v>0</v>
      </c>
      <c r="F26" s="34">
        <v>0</v>
      </c>
      <c r="G26" s="34">
        <v>0</v>
      </c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9.75" customHeight="1" x14ac:dyDescent="0.3">
      <c r="A27" s="33">
        <v>1134</v>
      </c>
      <c r="B27" s="31" t="s">
        <v>94</v>
      </c>
      <c r="C27" s="114">
        <v>5473.15</v>
      </c>
      <c r="D27" s="114">
        <v>5473.15</v>
      </c>
      <c r="E27" s="34">
        <v>0</v>
      </c>
      <c r="F27" s="34">
        <v>0</v>
      </c>
      <c r="G27" s="34">
        <v>0</v>
      </c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9.75" customHeight="1" x14ac:dyDescent="0.3">
      <c r="A28" s="33">
        <v>1139</v>
      </c>
      <c r="B28" s="31" t="s">
        <v>95</v>
      </c>
      <c r="C28" s="114">
        <v>0</v>
      </c>
      <c r="D28" s="114">
        <v>0</v>
      </c>
      <c r="E28" s="34">
        <v>0</v>
      </c>
      <c r="F28" s="34">
        <v>0</v>
      </c>
      <c r="G28" s="34">
        <v>0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9.75" customHeight="1" x14ac:dyDescent="0.3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9.75" customHeight="1" x14ac:dyDescent="0.3">
      <c r="A30" s="30" t="s">
        <v>96</v>
      </c>
      <c r="B30" s="30"/>
      <c r="C30" s="30"/>
      <c r="D30" s="30"/>
      <c r="E30" s="30"/>
      <c r="F30" s="30"/>
      <c r="G30" s="30"/>
      <c r="H30" s="30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9.75" customHeight="1" x14ac:dyDescent="0.3">
      <c r="A31" s="32" t="s">
        <v>70</v>
      </c>
      <c r="B31" s="32" t="s">
        <v>71</v>
      </c>
      <c r="C31" s="32" t="s">
        <v>72</v>
      </c>
      <c r="D31" s="32" t="s">
        <v>97</v>
      </c>
      <c r="E31" s="32" t="s">
        <v>98</v>
      </c>
      <c r="F31" s="32" t="s">
        <v>99</v>
      </c>
      <c r="G31" s="32"/>
      <c r="H31" s="32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9.75" customHeight="1" x14ac:dyDescent="0.3">
      <c r="A32" s="33">
        <v>1140</v>
      </c>
      <c r="B32" s="31" t="s">
        <v>100</v>
      </c>
      <c r="C32" s="34">
        <v>0</v>
      </c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9.75" customHeight="1" x14ac:dyDescent="0.3">
      <c r="A33" s="33">
        <v>1141</v>
      </c>
      <c r="B33" s="31" t="s">
        <v>101</v>
      </c>
      <c r="C33" s="34">
        <v>0</v>
      </c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9.75" customHeight="1" x14ac:dyDescent="0.3">
      <c r="A34" s="33">
        <v>1142</v>
      </c>
      <c r="B34" s="31" t="s">
        <v>102</v>
      </c>
      <c r="C34" s="34">
        <v>0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9.75" customHeight="1" x14ac:dyDescent="0.3">
      <c r="A35" s="33">
        <v>1143</v>
      </c>
      <c r="B35" s="31" t="s">
        <v>103</v>
      </c>
      <c r="C35" s="34">
        <v>0</v>
      </c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9.75" customHeight="1" x14ac:dyDescent="0.3">
      <c r="A36" s="33">
        <v>1144</v>
      </c>
      <c r="B36" s="31" t="s">
        <v>104</v>
      </c>
      <c r="C36" s="34">
        <v>0</v>
      </c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9.75" customHeight="1" x14ac:dyDescent="0.3">
      <c r="A37" s="33">
        <v>1145</v>
      </c>
      <c r="B37" s="31" t="s">
        <v>105</v>
      </c>
      <c r="C37" s="34">
        <v>0</v>
      </c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9.75" customHeight="1" x14ac:dyDescent="0.3">
      <c r="A38" s="31" t="s">
        <v>587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9.75" customHeight="1" x14ac:dyDescent="0.3">
      <c r="A39" s="30" t="s">
        <v>106</v>
      </c>
      <c r="B39" s="30"/>
      <c r="C39" s="30"/>
      <c r="D39" s="30"/>
      <c r="E39" s="30"/>
      <c r="F39" s="30"/>
      <c r="G39" s="30"/>
      <c r="H39" s="3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9.75" customHeight="1" x14ac:dyDescent="0.3">
      <c r="A40" s="32" t="s">
        <v>70</v>
      </c>
      <c r="B40" s="32" t="s">
        <v>71</v>
      </c>
      <c r="C40" s="32" t="s">
        <v>72</v>
      </c>
      <c r="D40" s="32" t="s">
        <v>98</v>
      </c>
      <c r="E40" s="32" t="s">
        <v>107</v>
      </c>
      <c r="F40" s="32" t="s">
        <v>99</v>
      </c>
      <c r="G40" s="32"/>
      <c r="H40" s="32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ht="9.75" customHeight="1" x14ac:dyDescent="0.3">
      <c r="A41" s="33">
        <v>1150</v>
      </c>
      <c r="B41" s="31" t="s">
        <v>108</v>
      </c>
      <c r="C41" s="34">
        <v>0</v>
      </c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ht="9.75" customHeight="1" x14ac:dyDescent="0.3">
      <c r="A42" s="33">
        <v>1151</v>
      </c>
      <c r="B42" s="31" t="s">
        <v>109</v>
      </c>
      <c r="C42" s="34">
        <v>0</v>
      </c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9.75" customHeight="1" x14ac:dyDescent="0.3">
      <c r="A43" s="31" t="s">
        <v>587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ht="9.75" customHeight="1" x14ac:dyDescent="0.3">
      <c r="A44" s="30" t="s">
        <v>110</v>
      </c>
      <c r="B44" s="30"/>
      <c r="C44" s="30"/>
      <c r="D44" s="30"/>
      <c r="E44" s="30"/>
      <c r="F44" s="30"/>
      <c r="G44" s="30"/>
      <c r="H44" s="30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ht="9.75" customHeight="1" x14ac:dyDescent="0.3">
      <c r="A45" s="32" t="s">
        <v>70</v>
      </c>
      <c r="B45" s="32" t="s">
        <v>71</v>
      </c>
      <c r="C45" s="32" t="s">
        <v>72</v>
      </c>
      <c r="D45" s="32" t="s">
        <v>73</v>
      </c>
      <c r="E45" s="32" t="s">
        <v>86</v>
      </c>
      <c r="F45" s="32"/>
      <c r="G45" s="32"/>
      <c r="H45" s="32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ht="9.75" customHeight="1" x14ac:dyDescent="0.3">
      <c r="A46" s="33">
        <v>1213</v>
      </c>
      <c r="B46" s="31" t="s">
        <v>111</v>
      </c>
      <c r="C46" s="34">
        <v>0</v>
      </c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ht="9.75" customHeight="1" x14ac:dyDescent="0.3">
      <c r="A47" s="31" t="s">
        <v>587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ht="9.75" customHeight="1" x14ac:dyDescent="0.3">
      <c r="A48" s="30" t="s">
        <v>112</v>
      </c>
      <c r="B48" s="30"/>
      <c r="C48" s="30"/>
      <c r="D48" s="30"/>
      <c r="E48" s="30"/>
      <c r="F48" s="30"/>
      <c r="G48" s="30"/>
      <c r="H48" s="30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ht="9.75" customHeight="1" x14ac:dyDescent="0.3">
      <c r="A49" s="32" t="s">
        <v>70</v>
      </c>
      <c r="B49" s="32" t="s">
        <v>71</v>
      </c>
      <c r="C49" s="32" t="s">
        <v>72</v>
      </c>
      <c r="D49" s="32"/>
      <c r="E49" s="32"/>
      <c r="F49" s="32"/>
      <c r="G49" s="32"/>
      <c r="H49" s="32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ht="9.75" customHeight="1" x14ac:dyDescent="0.3">
      <c r="A50" s="33">
        <v>1211</v>
      </c>
      <c r="B50" s="31" t="s">
        <v>113</v>
      </c>
      <c r="C50" s="34">
        <v>0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ht="9.75" customHeight="1" x14ac:dyDescent="0.3">
      <c r="A51" s="33">
        <v>1212</v>
      </c>
      <c r="B51" s="31" t="s">
        <v>114</v>
      </c>
      <c r="C51" s="34">
        <v>0</v>
      </c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ht="9.75" customHeight="1" x14ac:dyDescent="0.3">
      <c r="A52" s="33">
        <v>1214</v>
      </c>
      <c r="B52" s="31" t="s">
        <v>115</v>
      </c>
      <c r="C52" s="34">
        <v>0</v>
      </c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ht="9.75" customHeight="1" x14ac:dyDescent="0.3">
      <c r="A53" s="31" t="s">
        <v>587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ht="9.75" customHeight="1" x14ac:dyDescent="0.3">
      <c r="A54" s="30" t="s">
        <v>116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ht="9.75" customHeight="1" x14ac:dyDescent="0.3">
      <c r="A55" s="32" t="s">
        <v>70</v>
      </c>
      <c r="B55" s="32" t="s">
        <v>71</v>
      </c>
      <c r="C55" s="32" t="s">
        <v>72</v>
      </c>
      <c r="D55" s="32" t="s">
        <v>117</v>
      </c>
      <c r="E55" s="32" t="s">
        <v>118</v>
      </c>
      <c r="F55" s="32" t="s">
        <v>119</v>
      </c>
      <c r="G55" s="32" t="s">
        <v>120</v>
      </c>
      <c r="H55" s="32" t="s">
        <v>121</v>
      </c>
      <c r="I55" s="32" t="s">
        <v>122</v>
      </c>
      <c r="J55" s="32" t="s">
        <v>123</v>
      </c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ht="9.75" customHeight="1" x14ac:dyDescent="0.3">
      <c r="A56" s="33">
        <v>1230</v>
      </c>
      <c r="B56" s="31" t="s">
        <v>124</v>
      </c>
      <c r="C56" s="34">
        <v>769754929.19000006</v>
      </c>
      <c r="D56" s="34">
        <v>0</v>
      </c>
      <c r="E56" s="34">
        <v>0</v>
      </c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ht="9.75" customHeight="1" x14ac:dyDescent="0.3">
      <c r="A57" s="33">
        <v>1231</v>
      </c>
      <c r="B57" s="31" t="s">
        <v>125</v>
      </c>
      <c r="C57" s="34">
        <v>0</v>
      </c>
      <c r="D57" s="36"/>
      <c r="E57" s="36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9.75" customHeight="1" x14ac:dyDescent="0.3">
      <c r="A58" s="33">
        <v>1232</v>
      </c>
      <c r="B58" s="31" t="s">
        <v>126</v>
      </c>
      <c r="C58" s="34">
        <v>0</v>
      </c>
      <c r="D58" s="34">
        <v>0</v>
      </c>
      <c r="E58" s="34">
        <v>0</v>
      </c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9.75" customHeight="1" x14ac:dyDescent="0.3">
      <c r="A59" s="33">
        <v>1233</v>
      </c>
      <c r="B59" s="31" t="s">
        <v>127</v>
      </c>
      <c r="C59" s="34">
        <v>0</v>
      </c>
      <c r="D59" s="34">
        <v>0</v>
      </c>
      <c r="E59" s="34">
        <v>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9.75" customHeight="1" x14ac:dyDescent="0.3">
      <c r="A60" s="33">
        <v>1234</v>
      </c>
      <c r="B60" s="31" t="s">
        <v>128</v>
      </c>
      <c r="C60" s="34">
        <v>0</v>
      </c>
      <c r="D60" s="34">
        <v>0</v>
      </c>
      <c r="E60" s="34">
        <v>0</v>
      </c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9.75" customHeight="1" x14ac:dyDescent="0.3">
      <c r="A61" s="33">
        <v>1235</v>
      </c>
      <c r="B61" s="31" t="s">
        <v>129</v>
      </c>
      <c r="C61" s="34">
        <v>0</v>
      </c>
      <c r="D61" s="34">
        <v>0</v>
      </c>
      <c r="E61" s="34">
        <v>0</v>
      </c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9.75" customHeight="1" x14ac:dyDescent="0.3">
      <c r="A62" s="33">
        <v>1236</v>
      </c>
      <c r="B62" s="31" t="s">
        <v>130</v>
      </c>
      <c r="C62" s="34">
        <v>769754929.19000006</v>
      </c>
      <c r="D62" s="34">
        <v>0</v>
      </c>
      <c r="E62" s="34">
        <v>0</v>
      </c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9.75" customHeight="1" x14ac:dyDescent="0.3">
      <c r="A63" s="33">
        <v>1239</v>
      </c>
      <c r="B63" s="31" t="s">
        <v>131</v>
      </c>
      <c r="C63" s="34">
        <v>0</v>
      </c>
      <c r="D63" s="34">
        <v>0</v>
      </c>
      <c r="E63" s="34">
        <v>0</v>
      </c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9.75" customHeight="1" x14ac:dyDescent="0.3">
      <c r="A64" s="33">
        <v>1240</v>
      </c>
      <c r="B64" s="31" t="s">
        <v>132</v>
      </c>
      <c r="C64" s="34">
        <v>15975515.350000001</v>
      </c>
      <c r="D64" s="34">
        <v>0</v>
      </c>
      <c r="E64" s="34">
        <v>11081358.83</v>
      </c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9.75" customHeight="1" x14ac:dyDescent="0.3">
      <c r="A65" s="33">
        <v>1241</v>
      </c>
      <c r="B65" s="31" t="s">
        <v>133</v>
      </c>
      <c r="C65" s="34">
        <v>4088591.9</v>
      </c>
      <c r="D65" s="34">
        <v>0</v>
      </c>
      <c r="E65" s="34">
        <v>3846722.32</v>
      </c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9.75" customHeight="1" x14ac:dyDescent="0.3">
      <c r="A66" s="33">
        <v>1242</v>
      </c>
      <c r="B66" s="31" t="s">
        <v>134</v>
      </c>
      <c r="C66" s="34">
        <v>145817.78</v>
      </c>
      <c r="D66" s="34">
        <v>0</v>
      </c>
      <c r="E66" s="34">
        <v>115366.87</v>
      </c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9.75" customHeight="1" x14ac:dyDescent="0.3">
      <c r="A67" s="33">
        <v>1243</v>
      </c>
      <c r="B67" s="31" t="s">
        <v>135</v>
      </c>
      <c r="C67" s="34">
        <v>0</v>
      </c>
      <c r="D67" s="34">
        <v>0</v>
      </c>
      <c r="E67" s="34">
        <v>-607680.31000000006</v>
      </c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9.75" customHeight="1" x14ac:dyDescent="0.3">
      <c r="A68" s="33">
        <v>1244</v>
      </c>
      <c r="B68" s="31" t="s">
        <v>136</v>
      </c>
      <c r="C68" s="34">
        <v>7542472.9400000004</v>
      </c>
      <c r="D68" s="34">
        <v>0</v>
      </c>
      <c r="E68" s="34">
        <v>7542470.0999999996</v>
      </c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9.75" customHeight="1" x14ac:dyDescent="0.3">
      <c r="A69" s="33">
        <v>1245</v>
      </c>
      <c r="B69" s="31" t="s">
        <v>137</v>
      </c>
      <c r="C69" s="34">
        <v>0</v>
      </c>
      <c r="D69" s="34">
        <v>0</v>
      </c>
      <c r="E69" s="34">
        <v>0</v>
      </c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9.75" customHeight="1" x14ac:dyDescent="0.3">
      <c r="A70" s="33">
        <v>1246</v>
      </c>
      <c r="B70" s="31" t="s">
        <v>138</v>
      </c>
      <c r="C70" s="34">
        <v>4198632.7300000004</v>
      </c>
      <c r="D70" s="34">
        <v>0</v>
      </c>
      <c r="E70" s="34">
        <v>184479.85</v>
      </c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9.75" customHeight="1" x14ac:dyDescent="0.3">
      <c r="A71" s="33">
        <v>1247</v>
      </c>
      <c r="B71" s="31" t="s">
        <v>139</v>
      </c>
      <c r="C71" s="34">
        <v>0</v>
      </c>
      <c r="D71" s="34">
        <v>0</v>
      </c>
      <c r="E71" s="34">
        <v>0</v>
      </c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9.75" customHeight="1" x14ac:dyDescent="0.3">
      <c r="A72" s="33">
        <v>1248</v>
      </c>
      <c r="B72" s="31" t="s">
        <v>140</v>
      </c>
      <c r="C72" s="34">
        <v>0</v>
      </c>
      <c r="D72" s="34">
        <v>0</v>
      </c>
      <c r="E72" s="34">
        <v>0</v>
      </c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9.75" customHeight="1" x14ac:dyDescent="0.3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9.75" customHeight="1" x14ac:dyDescent="0.3">
      <c r="A74" s="30" t="s">
        <v>141</v>
      </c>
      <c r="B74" s="30"/>
      <c r="C74" s="30"/>
      <c r="D74" s="30"/>
      <c r="E74" s="30"/>
      <c r="F74" s="30"/>
      <c r="G74" s="30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9.75" customHeight="1" x14ac:dyDescent="0.3">
      <c r="A75" s="32" t="s">
        <v>70</v>
      </c>
      <c r="B75" s="32" t="s">
        <v>71</v>
      </c>
      <c r="C75" s="32" t="s">
        <v>72</v>
      </c>
      <c r="D75" s="32" t="s">
        <v>142</v>
      </c>
      <c r="E75" s="32" t="s">
        <v>143</v>
      </c>
      <c r="F75" s="32" t="s">
        <v>144</v>
      </c>
      <c r="G75" s="32" t="s">
        <v>145</v>
      </c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9.75" customHeight="1" x14ac:dyDescent="0.3">
      <c r="A76" s="33">
        <v>1250</v>
      </c>
      <c r="B76" s="31" t="s">
        <v>146</v>
      </c>
      <c r="C76" s="34">
        <v>0</v>
      </c>
      <c r="D76" s="34">
        <v>0</v>
      </c>
      <c r="E76" s="34">
        <v>0</v>
      </c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9.75" customHeight="1" x14ac:dyDescent="0.3">
      <c r="A77" s="33">
        <v>1251</v>
      </c>
      <c r="B77" s="31" t="s">
        <v>147</v>
      </c>
      <c r="C77" s="34">
        <v>0</v>
      </c>
      <c r="D77" s="34">
        <v>0</v>
      </c>
      <c r="E77" s="34">
        <v>0</v>
      </c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9.75" customHeight="1" x14ac:dyDescent="0.3">
      <c r="A78" s="33">
        <v>1252</v>
      </c>
      <c r="B78" s="31" t="s">
        <v>148</v>
      </c>
      <c r="C78" s="34">
        <v>0</v>
      </c>
      <c r="D78" s="34">
        <v>0</v>
      </c>
      <c r="E78" s="34">
        <v>0</v>
      </c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9.75" customHeight="1" x14ac:dyDescent="0.3">
      <c r="A79" s="33">
        <v>1253</v>
      </c>
      <c r="B79" s="31" t="s">
        <v>149</v>
      </c>
      <c r="C79" s="34">
        <v>0</v>
      </c>
      <c r="D79" s="34">
        <v>0</v>
      </c>
      <c r="E79" s="34">
        <v>0</v>
      </c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9.75" customHeight="1" x14ac:dyDescent="0.3">
      <c r="A80" s="33">
        <v>1254</v>
      </c>
      <c r="B80" s="31" t="s">
        <v>150</v>
      </c>
      <c r="C80" s="34">
        <v>0</v>
      </c>
      <c r="D80" s="34">
        <v>0</v>
      </c>
      <c r="E80" s="34">
        <v>0</v>
      </c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9.75" customHeight="1" x14ac:dyDescent="0.3">
      <c r="A81" s="33">
        <v>1259</v>
      </c>
      <c r="B81" s="31" t="s">
        <v>151</v>
      </c>
      <c r="C81" s="34">
        <v>0</v>
      </c>
      <c r="D81" s="34">
        <v>0</v>
      </c>
      <c r="E81" s="34">
        <v>0</v>
      </c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9.75" customHeight="1" x14ac:dyDescent="0.3">
      <c r="A82" s="33">
        <v>1270</v>
      </c>
      <c r="B82" s="31" t="s">
        <v>152</v>
      </c>
      <c r="C82" s="34">
        <v>0</v>
      </c>
      <c r="D82" s="36"/>
      <c r="E82" s="36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9.75" customHeight="1" x14ac:dyDescent="0.3">
      <c r="A83" s="33">
        <v>1271</v>
      </c>
      <c r="B83" s="31" t="s">
        <v>153</v>
      </c>
      <c r="C83" s="34">
        <v>0</v>
      </c>
      <c r="D83" s="36"/>
      <c r="E83" s="36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9.75" customHeight="1" x14ac:dyDescent="0.3">
      <c r="A84" s="33">
        <v>1272</v>
      </c>
      <c r="B84" s="31" t="s">
        <v>154</v>
      </c>
      <c r="C84" s="34">
        <v>0</v>
      </c>
      <c r="D84" s="36"/>
      <c r="E84" s="36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9.75" customHeight="1" x14ac:dyDescent="0.3">
      <c r="A85" s="33">
        <v>1273</v>
      </c>
      <c r="B85" s="31" t="s">
        <v>155</v>
      </c>
      <c r="C85" s="34">
        <v>0</v>
      </c>
      <c r="D85" s="36"/>
      <c r="E85" s="36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9.75" customHeight="1" x14ac:dyDescent="0.3">
      <c r="A86" s="33">
        <v>1274</v>
      </c>
      <c r="B86" s="31" t="s">
        <v>156</v>
      </c>
      <c r="C86" s="34">
        <v>0</v>
      </c>
      <c r="D86" s="36"/>
      <c r="E86" s="36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9.75" customHeight="1" x14ac:dyDescent="0.3">
      <c r="A87" s="33">
        <v>1275</v>
      </c>
      <c r="B87" s="31" t="s">
        <v>157</v>
      </c>
      <c r="C87" s="34">
        <v>0</v>
      </c>
      <c r="D87" s="36"/>
      <c r="E87" s="36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9.75" customHeight="1" x14ac:dyDescent="0.3">
      <c r="A88" s="33">
        <v>1279</v>
      </c>
      <c r="B88" s="31" t="s">
        <v>158</v>
      </c>
      <c r="C88" s="34">
        <v>0</v>
      </c>
      <c r="D88" s="36"/>
      <c r="E88" s="36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9.75" customHeight="1" x14ac:dyDescent="0.3">
      <c r="A89" s="31" t="s">
        <v>587</v>
      </c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9.75" customHeight="1" x14ac:dyDescent="0.3">
      <c r="A90" s="30" t="s">
        <v>159</v>
      </c>
      <c r="B90" s="30"/>
      <c r="C90" s="30"/>
      <c r="D90" s="30"/>
      <c r="E90" s="30"/>
      <c r="F90" s="30"/>
      <c r="G90" s="30"/>
      <c r="H90" s="30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9.75" customHeight="1" x14ac:dyDescent="0.3">
      <c r="A91" s="32" t="s">
        <v>70</v>
      </c>
      <c r="B91" s="32" t="s">
        <v>71</v>
      </c>
      <c r="C91" s="32" t="s">
        <v>72</v>
      </c>
      <c r="D91" s="32" t="s">
        <v>121</v>
      </c>
      <c r="E91" s="32"/>
      <c r="F91" s="32"/>
      <c r="G91" s="32"/>
      <c r="H91" s="32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9.75" customHeight="1" x14ac:dyDescent="0.3">
      <c r="A92" s="33">
        <v>1160</v>
      </c>
      <c r="B92" s="31" t="s">
        <v>160</v>
      </c>
      <c r="C92" s="34">
        <v>0</v>
      </c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9.75" customHeight="1" x14ac:dyDescent="0.3">
      <c r="A93" s="33">
        <v>1161</v>
      </c>
      <c r="B93" s="31" t="s">
        <v>161</v>
      </c>
      <c r="C93" s="34">
        <v>0</v>
      </c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9.75" customHeight="1" x14ac:dyDescent="0.3">
      <c r="A94" s="33">
        <v>1162</v>
      </c>
      <c r="B94" s="31" t="s">
        <v>162</v>
      </c>
      <c r="C94" s="34">
        <v>0</v>
      </c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9.75" customHeight="1" x14ac:dyDescent="0.3">
      <c r="A95" s="31" t="s">
        <v>587</v>
      </c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9.75" customHeight="1" x14ac:dyDescent="0.3">
      <c r="A96" s="30" t="s">
        <v>163</v>
      </c>
      <c r="B96" s="30"/>
      <c r="C96" s="30"/>
      <c r="D96" s="30"/>
      <c r="E96" s="30"/>
      <c r="F96" s="30"/>
      <c r="G96" s="30"/>
      <c r="H96" s="30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9.75" customHeight="1" x14ac:dyDescent="0.3">
      <c r="A97" s="32" t="s">
        <v>70</v>
      </c>
      <c r="B97" s="32" t="s">
        <v>71</v>
      </c>
      <c r="C97" s="32" t="s">
        <v>72</v>
      </c>
      <c r="D97" s="32" t="s">
        <v>86</v>
      </c>
      <c r="E97" s="32"/>
      <c r="F97" s="32"/>
      <c r="G97" s="32"/>
      <c r="H97" s="32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9.75" customHeight="1" x14ac:dyDescent="0.3">
      <c r="A98" s="33">
        <v>1190</v>
      </c>
      <c r="B98" s="31" t="s">
        <v>164</v>
      </c>
      <c r="C98" s="34">
        <v>464175069.06</v>
      </c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9.75" customHeight="1" x14ac:dyDescent="0.3">
      <c r="A99" s="33">
        <v>1191</v>
      </c>
      <c r="B99" s="31" t="s">
        <v>165</v>
      </c>
      <c r="C99" s="34">
        <v>0</v>
      </c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9.75" customHeight="1" x14ac:dyDescent="0.3">
      <c r="A100" s="33">
        <v>1192</v>
      </c>
      <c r="B100" s="31" t="s">
        <v>166</v>
      </c>
      <c r="C100" s="34">
        <v>0</v>
      </c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9.75" customHeight="1" x14ac:dyDescent="0.3">
      <c r="A101" s="33">
        <v>1193</v>
      </c>
      <c r="B101" s="31" t="s">
        <v>167</v>
      </c>
      <c r="C101" s="34">
        <v>0</v>
      </c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9.75" customHeight="1" x14ac:dyDescent="0.3">
      <c r="A102" s="33">
        <v>1194</v>
      </c>
      <c r="B102" s="31" t="s">
        <v>168</v>
      </c>
      <c r="C102" s="34">
        <v>464175069.06</v>
      </c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spans="1:26" ht="9.75" customHeight="1" x14ac:dyDescent="0.3">
      <c r="A103" s="33">
        <v>1290</v>
      </c>
      <c r="B103" s="31" t="s">
        <v>169</v>
      </c>
      <c r="C103" s="34">
        <v>0</v>
      </c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spans="1:26" ht="9.75" customHeight="1" x14ac:dyDescent="0.3">
      <c r="A104" s="33">
        <v>1291</v>
      </c>
      <c r="B104" s="31" t="s">
        <v>170</v>
      </c>
      <c r="C104" s="34">
        <v>0</v>
      </c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spans="1:26" ht="9.75" customHeight="1" x14ac:dyDescent="0.3">
      <c r="A105" s="33">
        <v>1292</v>
      </c>
      <c r="B105" s="31" t="s">
        <v>171</v>
      </c>
      <c r="C105" s="34">
        <v>0</v>
      </c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spans="1:26" ht="9.75" customHeight="1" x14ac:dyDescent="0.3">
      <c r="A106" s="33">
        <v>1293</v>
      </c>
      <c r="B106" s="31" t="s">
        <v>172</v>
      </c>
      <c r="C106" s="34">
        <v>0</v>
      </c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spans="1:26" ht="9.75" customHeight="1" x14ac:dyDescent="0.3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spans="1:26" ht="9.75" customHeight="1" x14ac:dyDescent="0.3">
      <c r="A108" s="30" t="s">
        <v>173</v>
      </c>
      <c r="B108" s="30"/>
      <c r="C108" s="30"/>
      <c r="D108" s="30"/>
      <c r="E108" s="30"/>
      <c r="F108" s="30"/>
      <c r="G108" s="30"/>
      <c r="H108" s="30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spans="1:26" ht="9.75" customHeight="1" x14ac:dyDescent="0.3">
      <c r="A109" s="32" t="s">
        <v>70</v>
      </c>
      <c r="B109" s="32" t="s">
        <v>71</v>
      </c>
      <c r="C109" s="32" t="s">
        <v>72</v>
      </c>
      <c r="D109" s="32" t="s">
        <v>82</v>
      </c>
      <c r="E109" s="32" t="s">
        <v>83</v>
      </c>
      <c r="F109" s="32" t="s">
        <v>84</v>
      </c>
      <c r="G109" s="32" t="s">
        <v>174</v>
      </c>
      <c r="H109" s="32" t="s">
        <v>175</v>
      </c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spans="1:26" ht="9.75" customHeight="1" x14ac:dyDescent="0.3">
      <c r="A110" s="33">
        <v>2110</v>
      </c>
      <c r="B110" s="31" t="s">
        <v>176</v>
      </c>
      <c r="C110" s="34">
        <v>13416050</v>
      </c>
      <c r="D110" s="34">
        <v>13416050</v>
      </c>
      <c r="E110" s="34">
        <v>0</v>
      </c>
      <c r="F110" s="34">
        <v>0</v>
      </c>
      <c r="G110" s="34">
        <v>0</v>
      </c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spans="1:26" ht="9.75" customHeight="1" x14ac:dyDescent="0.3">
      <c r="A111" s="33">
        <v>2111</v>
      </c>
      <c r="B111" s="31" t="s">
        <v>177</v>
      </c>
      <c r="C111" s="34">
        <v>61117.05</v>
      </c>
      <c r="D111" s="34">
        <v>61117.05</v>
      </c>
      <c r="E111" s="34">
        <v>0</v>
      </c>
      <c r="F111" s="34">
        <v>0</v>
      </c>
      <c r="G111" s="34">
        <v>0</v>
      </c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spans="1:26" ht="9.75" customHeight="1" x14ac:dyDescent="0.3">
      <c r="A112" s="33">
        <v>2112</v>
      </c>
      <c r="B112" s="31" t="s">
        <v>178</v>
      </c>
      <c r="C112" s="34">
        <v>-0.4</v>
      </c>
      <c r="D112" s="34">
        <v>-0.4</v>
      </c>
      <c r="E112" s="34">
        <v>0</v>
      </c>
      <c r="F112" s="34">
        <v>0</v>
      </c>
      <c r="G112" s="34">
        <v>0</v>
      </c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spans="1:26" ht="9.75" customHeight="1" x14ac:dyDescent="0.3">
      <c r="A113" s="33">
        <v>2113</v>
      </c>
      <c r="B113" s="31" t="s">
        <v>179</v>
      </c>
      <c r="C113" s="34">
        <v>61647.62</v>
      </c>
      <c r="D113" s="34">
        <v>61647.62</v>
      </c>
      <c r="E113" s="34">
        <v>0</v>
      </c>
      <c r="F113" s="34">
        <v>0</v>
      </c>
      <c r="G113" s="34">
        <v>0</v>
      </c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spans="1:26" ht="9.75" customHeight="1" x14ac:dyDescent="0.3">
      <c r="A114" s="33">
        <v>2114</v>
      </c>
      <c r="B114" s="31" t="s">
        <v>180</v>
      </c>
      <c r="C114" s="34">
        <v>0</v>
      </c>
      <c r="D114" s="34">
        <v>0</v>
      </c>
      <c r="E114" s="34">
        <v>0</v>
      </c>
      <c r="F114" s="34">
        <v>0</v>
      </c>
      <c r="G114" s="34">
        <v>0</v>
      </c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spans="1:26" ht="9.75" customHeight="1" x14ac:dyDescent="0.3">
      <c r="A115" s="33">
        <v>2115</v>
      </c>
      <c r="B115" s="31" t="s">
        <v>181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spans="1:26" ht="9.75" customHeight="1" x14ac:dyDescent="0.3">
      <c r="A116" s="33">
        <v>2116</v>
      </c>
      <c r="B116" s="31" t="s">
        <v>182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spans="1:26" ht="9.75" customHeight="1" x14ac:dyDescent="0.3">
      <c r="A117" s="33">
        <v>2117</v>
      </c>
      <c r="B117" s="31" t="s">
        <v>183</v>
      </c>
      <c r="C117" s="34">
        <v>126542.74</v>
      </c>
      <c r="D117" s="34">
        <v>126542.74</v>
      </c>
      <c r="E117" s="34">
        <v>0</v>
      </c>
      <c r="F117" s="34">
        <v>0</v>
      </c>
      <c r="G117" s="34">
        <v>0</v>
      </c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spans="1:26" ht="9.75" customHeight="1" x14ac:dyDescent="0.3">
      <c r="A118" s="33">
        <v>2118</v>
      </c>
      <c r="B118" s="31" t="s">
        <v>184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spans="1:26" ht="9.75" customHeight="1" x14ac:dyDescent="0.3">
      <c r="A119" s="33">
        <v>2119</v>
      </c>
      <c r="B119" s="31" t="s">
        <v>185</v>
      </c>
      <c r="C119" s="34">
        <v>13166742.99</v>
      </c>
      <c r="D119" s="34">
        <v>13166742.99</v>
      </c>
      <c r="E119" s="34">
        <v>0</v>
      </c>
      <c r="F119" s="34">
        <v>0</v>
      </c>
      <c r="G119" s="34">
        <v>0</v>
      </c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spans="1:26" ht="9.75" customHeight="1" x14ac:dyDescent="0.3">
      <c r="A120" s="33">
        <v>2120</v>
      </c>
      <c r="B120" s="31" t="s">
        <v>186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spans="1:26" ht="9.75" customHeight="1" x14ac:dyDescent="0.3">
      <c r="A121" s="33">
        <v>2121</v>
      </c>
      <c r="B121" s="31" t="s">
        <v>187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spans="1:26" ht="9.75" customHeight="1" x14ac:dyDescent="0.3">
      <c r="A122" s="33">
        <v>2122</v>
      </c>
      <c r="B122" s="31" t="s">
        <v>188</v>
      </c>
      <c r="C122" s="34">
        <v>0</v>
      </c>
      <c r="D122" s="34">
        <v>0</v>
      </c>
      <c r="E122" s="34">
        <v>0</v>
      </c>
      <c r="F122" s="34">
        <v>0</v>
      </c>
      <c r="G122" s="34">
        <v>0</v>
      </c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spans="1:26" ht="9.75" customHeight="1" x14ac:dyDescent="0.3">
      <c r="A123" s="33">
        <v>2129</v>
      </c>
      <c r="B123" s="31" t="s">
        <v>189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spans="1:26" ht="9.75" customHeight="1" x14ac:dyDescent="0.3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spans="1:26" ht="9.75" customHeight="1" x14ac:dyDescent="0.3">
      <c r="A125" s="30" t="s">
        <v>190</v>
      </c>
      <c r="B125" s="30"/>
      <c r="C125" s="30"/>
      <c r="D125" s="30"/>
      <c r="E125" s="30"/>
      <c r="F125" s="30"/>
      <c r="G125" s="30"/>
      <c r="H125" s="30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spans="1:26" ht="9.75" customHeight="1" x14ac:dyDescent="0.3">
      <c r="A126" s="32" t="s">
        <v>70</v>
      </c>
      <c r="B126" s="32" t="s">
        <v>71</v>
      </c>
      <c r="C126" s="32" t="s">
        <v>72</v>
      </c>
      <c r="D126" s="32" t="s">
        <v>191</v>
      </c>
      <c r="E126" s="32" t="s">
        <v>86</v>
      </c>
      <c r="F126" s="32"/>
      <c r="G126" s="32"/>
      <c r="H126" s="32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spans="1:26" ht="12.6" customHeight="1" x14ac:dyDescent="0.3">
      <c r="A127" s="33">
        <v>2160</v>
      </c>
      <c r="B127" s="31" t="s">
        <v>192</v>
      </c>
      <c r="C127" s="34">
        <v>467864868.20999998</v>
      </c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spans="1:26" ht="9.75" customHeight="1" x14ac:dyDescent="0.3">
      <c r="A128" s="33">
        <v>2161</v>
      </c>
      <c r="B128" s="31" t="s">
        <v>193</v>
      </c>
      <c r="C128" s="34">
        <v>0</v>
      </c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spans="1:26" ht="13.8" customHeight="1" x14ac:dyDescent="0.3">
      <c r="A129" s="33">
        <v>2162</v>
      </c>
      <c r="B129" s="31" t="s">
        <v>194</v>
      </c>
      <c r="C129" s="34">
        <v>467864868.20999998</v>
      </c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spans="1:26" ht="9.75" customHeight="1" x14ac:dyDescent="0.3">
      <c r="A130" s="33">
        <v>2163</v>
      </c>
      <c r="B130" s="31" t="s">
        <v>195</v>
      </c>
      <c r="C130" s="34">
        <v>0</v>
      </c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spans="1:26" ht="9.75" customHeight="1" x14ac:dyDescent="0.3">
      <c r="A131" s="33">
        <v>2164</v>
      </c>
      <c r="B131" s="31" t="s">
        <v>196</v>
      </c>
      <c r="C131" s="34">
        <v>0</v>
      </c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spans="1:26" ht="9.75" customHeight="1" x14ac:dyDescent="0.3">
      <c r="A132" s="33">
        <v>2165</v>
      </c>
      <c r="B132" s="31" t="s">
        <v>197</v>
      </c>
      <c r="C132" s="34">
        <v>0</v>
      </c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spans="1:26" ht="9.75" customHeight="1" x14ac:dyDescent="0.3">
      <c r="A133" s="33">
        <v>2166</v>
      </c>
      <c r="B133" s="31" t="s">
        <v>198</v>
      </c>
      <c r="C133" s="34">
        <v>0</v>
      </c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spans="1:26" ht="9.75" customHeight="1" x14ac:dyDescent="0.3">
      <c r="A134" s="33">
        <v>2250</v>
      </c>
      <c r="B134" s="31" t="s">
        <v>199</v>
      </c>
      <c r="C134" s="34">
        <v>0</v>
      </c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spans="1:26" ht="9.75" customHeight="1" x14ac:dyDescent="0.3">
      <c r="A135" s="33">
        <v>2251</v>
      </c>
      <c r="B135" s="31" t="s">
        <v>200</v>
      </c>
      <c r="C135" s="34">
        <v>0</v>
      </c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spans="1:26" ht="9.75" customHeight="1" x14ac:dyDescent="0.3">
      <c r="A136" s="33">
        <v>2252</v>
      </c>
      <c r="B136" s="31" t="s">
        <v>201</v>
      </c>
      <c r="C136" s="34">
        <v>0</v>
      </c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spans="1:26" ht="9.75" customHeight="1" x14ac:dyDescent="0.3">
      <c r="A137" s="33">
        <v>2253</v>
      </c>
      <c r="B137" s="31" t="s">
        <v>202</v>
      </c>
      <c r="C137" s="34">
        <v>0</v>
      </c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spans="1:26" ht="9.75" customHeight="1" x14ac:dyDescent="0.3">
      <c r="A138" s="33">
        <v>2254</v>
      </c>
      <c r="B138" s="31" t="s">
        <v>203</v>
      </c>
      <c r="C138" s="34">
        <v>0</v>
      </c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spans="1:26" ht="9.75" customHeight="1" x14ac:dyDescent="0.3">
      <c r="A139" s="33">
        <v>2255</v>
      </c>
      <c r="B139" s="31" t="s">
        <v>204</v>
      </c>
      <c r="C139" s="34">
        <v>0</v>
      </c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spans="1:26" ht="9.75" customHeight="1" x14ac:dyDescent="0.3">
      <c r="A140" s="33">
        <v>2256</v>
      </c>
      <c r="B140" s="31" t="s">
        <v>205</v>
      </c>
      <c r="C140" s="34">
        <v>0</v>
      </c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spans="1:26" ht="9.75" customHeight="1" x14ac:dyDescent="0.3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spans="1:26" ht="9.75" customHeight="1" x14ac:dyDescent="0.3">
      <c r="A142" s="30" t="s">
        <v>206</v>
      </c>
      <c r="B142" s="30"/>
      <c r="C142" s="30"/>
      <c r="D142" s="30"/>
      <c r="E142" s="30"/>
      <c r="F142" s="30"/>
      <c r="G142" s="30"/>
      <c r="H142" s="30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spans="1:26" ht="9.75" customHeight="1" x14ac:dyDescent="0.3">
      <c r="A143" s="37" t="s">
        <v>70</v>
      </c>
      <c r="B143" s="37" t="s">
        <v>71</v>
      </c>
      <c r="C143" s="37" t="s">
        <v>72</v>
      </c>
      <c r="D143" s="32" t="s">
        <v>191</v>
      </c>
      <c r="E143" s="32" t="s">
        <v>86</v>
      </c>
      <c r="F143" s="37"/>
      <c r="G143" s="37"/>
      <c r="H143" s="37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spans="1:26" ht="9.75" customHeight="1" x14ac:dyDescent="0.3">
      <c r="A144" s="33">
        <v>2150</v>
      </c>
      <c r="B144" s="31" t="s">
        <v>207</v>
      </c>
      <c r="C144" s="34">
        <v>0</v>
      </c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spans="1:26" ht="9.75" customHeight="1" x14ac:dyDescent="0.3">
      <c r="A145" s="33">
        <v>2151</v>
      </c>
      <c r="B145" s="31" t="s">
        <v>208</v>
      </c>
      <c r="C145" s="34">
        <v>0</v>
      </c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spans="1:26" ht="9.75" customHeight="1" x14ac:dyDescent="0.3">
      <c r="A146" s="33">
        <v>2152</v>
      </c>
      <c r="B146" s="31" t="s">
        <v>209</v>
      </c>
      <c r="C146" s="34">
        <v>0</v>
      </c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spans="1:26" ht="9.75" customHeight="1" x14ac:dyDescent="0.3">
      <c r="A147" s="33">
        <v>2159</v>
      </c>
      <c r="B147" s="31" t="s">
        <v>210</v>
      </c>
      <c r="C147" s="34">
        <v>0</v>
      </c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spans="1:26" ht="9.75" customHeight="1" x14ac:dyDescent="0.3">
      <c r="A148" s="33">
        <v>2240</v>
      </c>
      <c r="B148" s="31" t="s">
        <v>211</v>
      </c>
      <c r="C148" s="34">
        <v>0</v>
      </c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spans="1:26" ht="9.75" customHeight="1" x14ac:dyDescent="0.3">
      <c r="A149" s="33">
        <v>2241</v>
      </c>
      <c r="B149" s="31" t="s">
        <v>212</v>
      </c>
      <c r="C149" s="34">
        <v>0</v>
      </c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spans="1:26" ht="9.75" customHeight="1" x14ac:dyDescent="0.3">
      <c r="A150" s="33">
        <v>2242</v>
      </c>
      <c r="B150" s="31" t="s">
        <v>213</v>
      </c>
      <c r="C150" s="34">
        <v>0</v>
      </c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spans="1:26" ht="9.75" customHeight="1" x14ac:dyDescent="0.3">
      <c r="A151" s="33">
        <v>2249</v>
      </c>
      <c r="B151" s="31" t="s">
        <v>214</v>
      </c>
      <c r="C151" s="34">
        <v>0</v>
      </c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spans="1:26" ht="9.75" customHeight="1" x14ac:dyDescent="0.3">
      <c r="A152" s="31" t="s">
        <v>587</v>
      </c>
      <c r="B152" s="31"/>
      <c r="C152" s="34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spans="1:26" ht="9.75" customHeight="1" x14ac:dyDescent="0.3">
      <c r="A153" s="30" t="s">
        <v>215</v>
      </c>
      <c r="B153" s="30"/>
      <c r="C153" s="30"/>
      <c r="D153" s="30"/>
      <c r="E153" s="30"/>
      <c r="F153" s="30"/>
      <c r="G153" s="30"/>
      <c r="H153" s="30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spans="1:26" ht="9.75" customHeight="1" x14ac:dyDescent="0.3">
      <c r="A154" s="37" t="s">
        <v>70</v>
      </c>
      <c r="B154" s="37" t="s">
        <v>71</v>
      </c>
      <c r="C154" s="37" t="s">
        <v>72</v>
      </c>
      <c r="D154" s="32" t="s">
        <v>191</v>
      </c>
      <c r="E154" s="32" t="s">
        <v>86</v>
      </c>
      <c r="F154" s="37"/>
      <c r="G154" s="37"/>
      <c r="H154" s="37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spans="1:26" ht="9.75" customHeight="1" x14ac:dyDescent="0.3">
      <c r="A155" s="33">
        <v>2170</v>
      </c>
      <c r="B155" s="31" t="s">
        <v>216</v>
      </c>
      <c r="C155" s="34">
        <v>0</v>
      </c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spans="1:26" ht="9.75" customHeight="1" x14ac:dyDescent="0.3">
      <c r="A156" s="33">
        <v>2171</v>
      </c>
      <c r="B156" s="31" t="s">
        <v>217</v>
      </c>
      <c r="C156" s="34">
        <v>0</v>
      </c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spans="1:26" ht="9.75" customHeight="1" x14ac:dyDescent="0.3">
      <c r="A157" s="33">
        <v>2172</v>
      </c>
      <c r="B157" s="31" t="s">
        <v>218</v>
      </c>
      <c r="C157" s="34">
        <v>0</v>
      </c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spans="1:26" ht="9.75" customHeight="1" x14ac:dyDescent="0.3">
      <c r="A158" s="33">
        <v>2179</v>
      </c>
      <c r="B158" s="31" t="s">
        <v>219</v>
      </c>
      <c r="C158" s="34">
        <v>0</v>
      </c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spans="1:26" ht="9.75" customHeight="1" x14ac:dyDescent="0.3">
      <c r="A159" s="33">
        <v>2260</v>
      </c>
      <c r="B159" s="31" t="s">
        <v>220</v>
      </c>
      <c r="C159" s="34">
        <v>0</v>
      </c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spans="1:26" ht="9.75" customHeight="1" x14ac:dyDescent="0.3">
      <c r="A160" s="33">
        <v>2261</v>
      </c>
      <c r="B160" s="31" t="s">
        <v>221</v>
      </c>
      <c r="C160" s="34">
        <v>0</v>
      </c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spans="1:26" ht="9.75" customHeight="1" x14ac:dyDescent="0.3">
      <c r="A161" s="33">
        <v>2262</v>
      </c>
      <c r="B161" s="31" t="s">
        <v>222</v>
      </c>
      <c r="C161" s="34">
        <v>0</v>
      </c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spans="1:26" ht="9.75" customHeight="1" x14ac:dyDescent="0.3">
      <c r="A162" s="33">
        <v>2263</v>
      </c>
      <c r="B162" s="31" t="s">
        <v>223</v>
      </c>
      <c r="C162" s="34">
        <v>0</v>
      </c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spans="1:26" ht="9.75" customHeight="1" x14ac:dyDescent="0.3">
      <c r="A163" s="33">
        <v>2269</v>
      </c>
      <c r="B163" s="31" t="s">
        <v>224</v>
      </c>
      <c r="C163" s="34">
        <v>0</v>
      </c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spans="1:26" ht="9.75" customHeight="1" x14ac:dyDescent="0.3">
      <c r="A164" s="31" t="s">
        <v>587</v>
      </c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spans="1:26" ht="9.75" customHeight="1" x14ac:dyDescent="0.3">
      <c r="A165" s="30" t="s">
        <v>225</v>
      </c>
      <c r="B165" s="30"/>
      <c r="C165" s="30"/>
      <c r="D165" s="30"/>
      <c r="E165" s="30"/>
      <c r="F165" s="30"/>
      <c r="G165" s="30"/>
      <c r="H165" s="30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spans="1:26" ht="9.75" customHeight="1" x14ac:dyDescent="0.3">
      <c r="A166" s="37" t="s">
        <v>70</v>
      </c>
      <c r="B166" s="37" t="s">
        <v>71</v>
      </c>
      <c r="C166" s="37" t="s">
        <v>72</v>
      </c>
      <c r="D166" s="32" t="s">
        <v>191</v>
      </c>
      <c r="E166" s="32" t="s">
        <v>86</v>
      </c>
      <c r="F166" s="37"/>
      <c r="G166" s="37"/>
      <c r="H166" s="37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spans="1:26" ht="11.4" customHeight="1" x14ac:dyDescent="0.3">
      <c r="A167" s="33">
        <v>2190</v>
      </c>
      <c r="B167" s="31" t="s">
        <v>226</v>
      </c>
      <c r="C167" s="34">
        <v>37663.919999999998</v>
      </c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spans="1:26" ht="13.2" customHeight="1" x14ac:dyDescent="0.3">
      <c r="A168" s="33">
        <v>2191</v>
      </c>
      <c r="B168" s="31" t="s">
        <v>227</v>
      </c>
      <c r="C168" s="34">
        <v>37663.919999999998</v>
      </c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spans="1:26" ht="9.75" customHeight="1" x14ac:dyDescent="0.3">
      <c r="A169" s="33">
        <v>2192</v>
      </c>
      <c r="B169" s="31" t="s">
        <v>228</v>
      </c>
      <c r="C169" s="34">
        <v>0</v>
      </c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spans="1:26" ht="9.75" customHeight="1" x14ac:dyDescent="0.3">
      <c r="A170" s="33">
        <v>2199</v>
      </c>
      <c r="B170" s="31" t="s">
        <v>229</v>
      </c>
      <c r="C170" s="34">
        <v>0</v>
      </c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spans="1:26" ht="9.75" customHeight="1" x14ac:dyDescent="0.3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spans="1:26" ht="9.75" customHeight="1" x14ac:dyDescent="0.3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spans="1:26" ht="9.75" customHeight="1" x14ac:dyDescent="0.3">
      <c r="A173" s="31"/>
      <c r="B173" s="31" t="s">
        <v>66</v>
      </c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spans="1:26" ht="9.75" customHeight="1" x14ac:dyDescent="0.3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spans="1:26" ht="9.75" customHeight="1" x14ac:dyDescent="0.3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spans="1:26" ht="9.75" customHeight="1" x14ac:dyDescent="0.3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spans="1:26" ht="9.75" customHeight="1" x14ac:dyDescent="0.3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spans="1:26" ht="9.75" customHeight="1" x14ac:dyDescent="0.3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spans="1:26" ht="9.75" customHeight="1" x14ac:dyDescent="0.3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spans="1:26" ht="9.75" customHeight="1" x14ac:dyDescent="0.3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spans="1:26" ht="9.75" customHeight="1" x14ac:dyDescent="0.3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spans="1:26" ht="9.75" customHeight="1" x14ac:dyDescent="0.3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spans="1:26" ht="9.75" customHeight="1" x14ac:dyDescent="0.3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spans="1:26" ht="9.75" customHeight="1" x14ac:dyDescent="0.3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spans="1:26" ht="9.75" customHeight="1" x14ac:dyDescent="0.3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spans="1:26" ht="9.75" customHeight="1" x14ac:dyDescent="0.3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spans="1:26" ht="9.75" customHeight="1" x14ac:dyDescent="0.3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spans="1:26" ht="9.75" customHeight="1" x14ac:dyDescent="0.3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spans="1:26" ht="9.75" customHeight="1" x14ac:dyDescent="0.3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spans="1:26" ht="9.75" customHeight="1" x14ac:dyDescent="0.3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spans="1:26" ht="9.75" customHeight="1" x14ac:dyDescent="0.3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spans="1:26" ht="9.75" customHeight="1" x14ac:dyDescent="0.3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spans="1:26" ht="9.75" customHeight="1" x14ac:dyDescent="0.3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spans="1:26" ht="9.75" customHeight="1" x14ac:dyDescent="0.3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spans="1:26" ht="9.75" customHeight="1" x14ac:dyDescent="0.3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spans="1:26" ht="9.75" customHeight="1" x14ac:dyDescent="0.3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spans="1:26" ht="9.75" customHeight="1" x14ac:dyDescent="0.3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spans="1:26" ht="9.75" customHeight="1" x14ac:dyDescent="0.3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spans="1:26" ht="9.75" customHeight="1" x14ac:dyDescent="0.3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spans="1:26" ht="9.75" customHeight="1" x14ac:dyDescent="0.3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spans="1:26" ht="9.75" customHeight="1" x14ac:dyDescent="0.3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spans="1:26" ht="9.75" customHeight="1" x14ac:dyDescent="0.3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spans="1:26" ht="9.75" customHeight="1" x14ac:dyDescent="0.3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spans="1:26" ht="9.75" customHeight="1" x14ac:dyDescent="0.3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spans="1:26" ht="9.75" customHeight="1" x14ac:dyDescent="0.3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spans="1:26" ht="9.75" customHeight="1" x14ac:dyDescent="0.3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spans="1:26" ht="9.75" customHeight="1" x14ac:dyDescent="0.3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spans="1:26" ht="9.75" customHeight="1" x14ac:dyDescent="0.3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spans="1:26" ht="9.75" customHeight="1" x14ac:dyDescent="0.3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spans="1:26" ht="9.75" customHeight="1" x14ac:dyDescent="0.3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spans="1:26" ht="9.75" customHeight="1" x14ac:dyDescent="0.3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spans="1:26" ht="9.75" customHeight="1" x14ac:dyDescent="0.3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spans="1:26" ht="9.75" customHeight="1" x14ac:dyDescent="0.3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spans="1:26" ht="9.75" customHeight="1" x14ac:dyDescent="0.3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spans="1:26" ht="9.75" customHeight="1" x14ac:dyDescent="0.3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spans="1:26" ht="9.75" customHeight="1" x14ac:dyDescent="0.3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spans="1:26" ht="9.75" customHeight="1" x14ac:dyDescent="0.3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spans="1:26" ht="9.75" customHeight="1" x14ac:dyDescent="0.3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spans="1:26" ht="9.75" customHeight="1" x14ac:dyDescent="0.3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spans="1:26" ht="9.75" customHeight="1" x14ac:dyDescent="0.3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spans="1:26" ht="9.75" customHeight="1" x14ac:dyDescent="0.3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spans="1:26" ht="9.75" customHeight="1" x14ac:dyDescent="0.3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spans="1:26" ht="9.75" customHeight="1" x14ac:dyDescent="0.3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spans="1:26" ht="9.75" customHeight="1" x14ac:dyDescent="0.3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spans="1:26" ht="9.75" customHeight="1" x14ac:dyDescent="0.3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spans="1:26" ht="9.75" customHeight="1" x14ac:dyDescent="0.3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spans="1:26" ht="9.75" customHeight="1" x14ac:dyDescent="0.3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spans="1:26" ht="9.75" customHeight="1" x14ac:dyDescent="0.3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spans="1:26" ht="9.75" customHeight="1" x14ac:dyDescent="0.3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spans="1:26" ht="9.75" customHeight="1" x14ac:dyDescent="0.3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spans="1:26" ht="9.75" customHeight="1" x14ac:dyDescent="0.3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spans="1:26" ht="9.75" customHeight="1" x14ac:dyDescent="0.3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spans="1:26" ht="9.75" customHeight="1" x14ac:dyDescent="0.3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spans="1:26" ht="9.75" customHeight="1" x14ac:dyDescent="0.3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spans="1:26" ht="9.75" customHeight="1" x14ac:dyDescent="0.3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spans="1:26" ht="9.75" customHeight="1" x14ac:dyDescent="0.3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spans="1:26" ht="9.75" customHeight="1" x14ac:dyDescent="0.3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spans="1:26" ht="9.75" customHeight="1" x14ac:dyDescent="0.3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spans="1:26" ht="9.75" customHeight="1" x14ac:dyDescent="0.3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spans="1:26" ht="9.75" customHeight="1" x14ac:dyDescent="0.3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spans="1:26" ht="9.75" customHeight="1" x14ac:dyDescent="0.3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spans="1:26" ht="9.75" customHeight="1" x14ac:dyDescent="0.3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spans="1:26" ht="9.75" customHeight="1" x14ac:dyDescent="0.3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spans="1:26" ht="9.75" customHeight="1" x14ac:dyDescent="0.3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spans="1:26" ht="9.75" customHeight="1" x14ac:dyDescent="0.3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spans="1:26" ht="9.75" customHeight="1" x14ac:dyDescent="0.3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spans="1:26" ht="9.75" customHeight="1" x14ac:dyDescent="0.3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spans="1:26" ht="9.75" customHeight="1" x14ac:dyDescent="0.3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spans="1:26" ht="9.75" customHeight="1" x14ac:dyDescent="0.3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spans="1:26" ht="9.75" customHeight="1" x14ac:dyDescent="0.3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spans="1:26" ht="9.75" customHeight="1" x14ac:dyDescent="0.3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spans="1:26" ht="9.75" customHeight="1" x14ac:dyDescent="0.3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spans="1:26" ht="9.75" customHeight="1" x14ac:dyDescent="0.3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spans="1:26" ht="9.75" customHeight="1" x14ac:dyDescent="0.3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spans="1:26" ht="9.75" customHeight="1" x14ac:dyDescent="0.3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spans="1:26" ht="9.75" customHeight="1" x14ac:dyDescent="0.3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spans="1:26" ht="9.75" customHeight="1" x14ac:dyDescent="0.3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spans="1:26" ht="9.75" customHeight="1" x14ac:dyDescent="0.3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spans="1:26" ht="9.75" customHeight="1" x14ac:dyDescent="0.3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spans="1:26" ht="9.75" customHeight="1" x14ac:dyDescent="0.3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spans="1:26" ht="9.75" customHeight="1" x14ac:dyDescent="0.3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spans="1:26" ht="9.75" customHeight="1" x14ac:dyDescent="0.3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spans="1:26" ht="9.75" customHeight="1" x14ac:dyDescent="0.3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spans="1:26" ht="9.75" customHeight="1" x14ac:dyDescent="0.3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spans="1:26" ht="9.75" customHeight="1" x14ac:dyDescent="0.3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spans="1:26" ht="9.75" customHeight="1" x14ac:dyDescent="0.3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spans="1:26" ht="9.75" customHeight="1" x14ac:dyDescent="0.3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spans="1:26" ht="9.75" customHeight="1" x14ac:dyDescent="0.3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spans="1:26" ht="9.75" customHeight="1" x14ac:dyDescent="0.3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spans="1:26" ht="9.75" customHeight="1" x14ac:dyDescent="0.3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spans="1:26" ht="9.75" customHeight="1" x14ac:dyDescent="0.3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spans="1:26" ht="9.75" customHeight="1" x14ac:dyDescent="0.3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spans="1:26" ht="9.75" customHeight="1" x14ac:dyDescent="0.3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spans="1:26" ht="9.75" customHeight="1" x14ac:dyDescent="0.3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spans="1:26" ht="9.75" customHeight="1" x14ac:dyDescent="0.3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spans="1:26" ht="9.75" customHeight="1" x14ac:dyDescent="0.3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spans="1:26" ht="9.75" customHeight="1" x14ac:dyDescent="0.3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spans="1:26" ht="9.75" customHeight="1" x14ac:dyDescent="0.3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spans="1:26" ht="9.75" customHeight="1" x14ac:dyDescent="0.3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spans="1:26" ht="9.75" customHeight="1" x14ac:dyDescent="0.3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spans="1:26" ht="9.75" customHeight="1" x14ac:dyDescent="0.3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spans="1:26" ht="9.75" customHeight="1" x14ac:dyDescent="0.3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spans="1:26" ht="9.75" customHeight="1" x14ac:dyDescent="0.3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spans="1:26" ht="9.75" customHeight="1" x14ac:dyDescent="0.3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spans="1:26" ht="9.75" customHeight="1" x14ac:dyDescent="0.3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spans="1:26" ht="9.75" customHeight="1" x14ac:dyDescent="0.3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spans="1:26" ht="9.75" customHeight="1" x14ac:dyDescent="0.3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spans="1:26" ht="9.75" customHeight="1" x14ac:dyDescent="0.3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spans="1:26" ht="9.75" customHeight="1" x14ac:dyDescent="0.3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spans="1:26" ht="9.75" customHeight="1" x14ac:dyDescent="0.3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spans="1:26" ht="9.75" customHeight="1" x14ac:dyDescent="0.3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spans="1:26" ht="9.75" customHeight="1" x14ac:dyDescent="0.3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spans="1:26" ht="9.75" customHeight="1" x14ac:dyDescent="0.3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spans="1:26" ht="9.75" customHeight="1" x14ac:dyDescent="0.3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spans="1:26" ht="9.75" customHeight="1" x14ac:dyDescent="0.3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spans="1:26" ht="9.75" customHeight="1" x14ac:dyDescent="0.3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spans="1:26" ht="9.75" customHeight="1" x14ac:dyDescent="0.3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spans="1:26" ht="9.75" customHeight="1" x14ac:dyDescent="0.3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spans="1:26" ht="9.75" customHeight="1" x14ac:dyDescent="0.3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spans="1:26" ht="9.75" customHeight="1" x14ac:dyDescent="0.3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spans="1:26" ht="9.75" customHeight="1" x14ac:dyDescent="0.3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spans="1:26" ht="9.75" customHeight="1" x14ac:dyDescent="0.3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spans="1:26" ht="9.75" customHeight="1" x14ac:dyDescent="0.3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spans="1:26" ht="9.75" customHeight="1" x14ac:dyDescent="0.3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spans="1:26" ht="9.75" customHeight="1" x14ac:dyDescent="0.3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spans="1:26" ht="9.75" customHeight="1" x14ac:dyDescent="0.3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spans="1:26" ht="9.75" customHeight="1" x14ac:dyDescent="0.3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spans="1:26" ht="9.75" customHeight="1" x14ac:dyDescent="0.3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spans="1:26" ht="9.75" customHeight="1" x14ac:dyDescent="0.3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spans="1:26" ht="9.75" customHeight="1" x14ac:dyDescent="0.3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spans="1:26" ht="9.75" customHeight="1" x14ac:dyDescent="0.3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spans="1:26" ht="9.75" customHeight="1" x14ac:dyDescent="0.3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spans="1:26" ht="9.75" customHeight="1" x14ac:dyDescent="0.3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spans="1:26" ht="9.75" customHeight="1" x14ac:dyDescent="0.3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spans="1:26" ht="9.75" customHeight="1" x14ac:dyDescent="0.3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spans="1:26" ht="9.75" customHeight="1" x14ac:dyDescent="0.3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spans="1:26" ht="9.75" customHeight="1" x14ac:dyDescent="0.3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spans="1:26" ht="9.75" customHeight="1" x14ac:dyDescent="0.3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spans="1:26" ht="9.75" customHeight="1" x14ac:dyDescent="0.3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spans="1:26" ht="9.75" customHeight="1" x14ac:dyDescent="0.3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spans="1:26" ht="9.75" customHeight="1" x14ac:dyDescent="0.3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spans="1:26" ht="9.75" customHeight="1" x14ac:dyDescent="0.3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spans="1:26" ht="9.75" customHeight="1" x14ac:dyDescent="0.3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spans="1:26" ht="9.75" customHeight="1" x14ac:dyDescent="0.3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spans="1:26" ht="9.75" customHeight="1" x14ac:dyDescent="0.3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spans="1:26" ht="9.75" customHeight="1" x14ac:dyDescent="0.3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spans="1:26" ht="9.75" customHeight="1" x14ac:dyDescent="0.3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spans="1:26" ht="9.75" customHeight="1" x14ac:dyDescent="0.3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spans="1:26" ht="9.75" customHeight="1" x14ac:dyDescent="0.3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spans="1:26" ht="9.75" customHeight="1" x14ac:dyDescent="0.3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spans="1:26" ht="9.75" customHeight="1" x14ac:dyDescent="0.3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spans="1:26" ht="9.75" customHeight="1" x14ac:dyDescent="0.3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spans="1:26" ht="9.75" customHeight="1" x14ac:dyDescent="0.3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spans="1:26" ht="9.75" customHeight="1" x14ac:dyDescent="0.3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spans="1:26" ht="9.75" customHeight="1" x14ac:dyDescent="0.3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spans="1:26" ht="9.75" customHeight="1" x14ac:dyDescent="0.3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spans="1:26" ht="9.75" customHeight="1" x14ac:dyDescent="0.3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spans="1:26" ht="9.75" customHeight="1" x14ac:dyDescent="0.3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spans="1:26" ht="9.75" customHeight="1" x14ac:dyDescent="0.3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spans="1:26" ht="9.75" customHeight="1" x14ac:dyDescent="0.3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spans="1:26" ht="9.75" customHeight="1" x14ac:dyDescent="0.3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spans="1:26" ht="9.75" customHeight="1" x14ac:dyDescent="0.3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spans="1:26" ht="9.75" customHeight="1" x14ac:dyDescent="0.3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spans="1:26" ht="9.75" customHeight="1" x14ac:dyDescent="0.3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spans="1:26" ht="9.75" customHeight="1" x14ac:dyDescent="0.3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spans="1:26" ht="9.75" customHeight="1" x14ac:dyDescent="0.3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spans="1:26" ht="9.75" customHeight="1" x14ac:dyDescent="0.3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spans="1:26" ht="9.75" customHeight="1" x14ac:dyDescent="0.3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spans="1:26" ht="9.75" customHeight="1" x14ac:dyDescent="0.3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spans="1:26" ht="9.75" customHeight="1" x14ac:dyDescent="0.3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spans="1:26" ht="9.75" customHeight="1" x14ac:dyDescent="0.3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spans="1:26" ht="9.75" customHeight="1" x14ac:dyDescent="0.3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spans="1:26" ht="9.75" customHeight="1" x14ac:dyDescent="0.3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spans="1:26" ht="9.75" customHeight="1" x14ac:dyDescent="0.3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spans="1:26" ht="9.75" customHeight="1" x14ac:dyDescent="0.3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spans="1:26" ht="9.75" customHeight="1" x14ac:dyDescent="0.3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spans="1:26" ht="9.75" customHeight="1" x14ac:dyDescent="0.3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spans="1:26" ht="9.75" customHeight="1" x14ac:dyDescent="0.3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spans="1:26" ht="9.75" customHeight="1" x14ac:dyDescent="0.3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spans="1:26" ht="9.75" customHeight="1" x14ac:dyDescent="0.3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spans="1:26" ht="9.75" customHeight="1" x14ac:dyDescent="0.3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spans="1:26" ht="9.75" customHeight="1" x14ac:dyDescent="0.3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spans="1:26" ht="9.75" customHeight="1" x14ac:dyDescent="0.3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spans="1:26" ht="9.75" customHeight="1" x14ac:dyDescent="0.3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spans="1:26" ht="9.75" customHeight="1" x14ac:dyDescent="0.3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spans="1:26" ht="9.75" customHeight="1" x14ac:dyDescent="0.3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spans="1:26" ht="9.75" customHeight="1" x14ac:dyDescent="0.3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spans="1:26" ht="9.75" customHeight="1" x14ac:dyDescent="0.3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spans="1:26" ht="9.75" customHeight="1" x14ac:dyDescent="0.3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spans="1:26" ht="9.75" customHeight="1" x14ac:dyDescent="0.3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spans="1:26" ht="9.75" customHeight="1" x14ac:dyDescent="0.3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spans="1:26" ht="9.75" customHeight="1" x14ac:dyDescent="0.3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spans="1:26" ht="9.75" customHeight="1" x14ac:dyDescent="0.3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spans="1:26" ht="9.75" customHeight="1" x14ac:dyDescent="0.3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 spans="1:26" ht="9.75" customHeight="1" x14ac:dyDescent="0.3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 spans="1:26" ht="9.75" customHeight="1" x14ac:dyDescent="0.3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 spans="1:26" ht="9.75" customHeight="1" x14ac:dyDescent="0.3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 spans="1:26" ht="9.75" customHeight="1" x14ac:dyDescent="0.3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 spans="1:26" ht="9.75" customHeight="1" x14ac:dyDescent="0.3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 spans="1:26" ht="9.75" customHeight="1" x14ac:dyDescent="0.3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 spans="1:26" ht="9.75" customHeight="1" x14ac:dyDescent="0.3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 spans="1:26" ht="9.75" customHeight="1" x14ac:dyDescent="0.3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 spans="1:26" ht="9.75" customHeight="1" x14ac:dyDescent="0.3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 spans="1:26" ht="9.75" customHeight="1" x14ac:dyDescent="0.3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 spans="1:26" ht="9.75" customHeight="1" x14ac:dyDescent="0.3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 spans="1:26" ht="9.75" customHeight="1" x14ac:dyDescent="0.3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 spans="1:26" ht="9.75" customHeight="1" x14ac:dyDescent="0.3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 spans="1:26" ht="9.75" customHeight="1" x14ac:dyDescent="0.3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 spans="1:26" ht="9.75" customHeight="1" x14ac:dyDescent="0.3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 spans="1:26" ht="9.75" customHeight="1" x14ac:dyDescent="0.3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 spans="1:26" ht="9.75" customHeight="1" x14ac:dyDescent="0.3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 spans="1:26" ht="9.75" customHeight="1" x14ac:dyDescent="0.3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 spans="1:26" ht="9.75" customHeight="1" x14ac:dyDescent="0.3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 spans="1:26" ht="9.75" customHeight="1" x14ac:dyDescent="0.3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 spans="1:26" ht="9.75" customHeight="1" x14ac:dyDescent="0.3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 spans="1:26" ht="9.75" customHeight="1" x14ac:dyDescent="0.3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 spans="1:26" ht="9.75" customHeight="1" x14ac:dyDescent="0.3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 spans="1:26" ht="9.75" customHeight="1" x14ac:dyDescent="0.3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 spans="1:26" ht="9.75" customHeight="1" x14ac:dyDescent="0.3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 spans="1:26" ht="9.75" customHeight="1" x14ac:dyDescent="0.3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 spans="1:26" ht="9.75" customHeight="1" x14ac:dyDescent="0.3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 spans="1:26" ht="9.75" customHeight="1" x14ac:dyDescent="0.3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 spans="1:26" ht="9.75" customHeight="1" x14ac:dyDescent="0.3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 spans="1:26" ht="9.75" customHeight="1" x14ac:dyDescent="0.3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 spans="1:26" ht="9.75" customHeight="1" x14ac:dyDescent="0.3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 spans="1:26" ht="9.75" customHeight="1" x14ac:dyDescent="0.3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 spans="1:26" ht="9.75" customHeight="1" x14ac:dyDescent="0.3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 spans="1:26" ht="9.75" customHeight="1" x14ac:dyDescent="0.3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 spans="1:26" ht="9.75" customHeight="1" x14ac:dyDescent="0.3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 spans="1:26" ht="9.75" customHeight="1" x14ac:dyDescent="0.3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 spans="1:26" ht="9.75" customHeight="1" x14ac:dyDescent="0.3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 spans="1:26" ht="9.75" customHeight="1" x14ac:dyDescent="0.3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 spans="1:26" ht="9.75" customHeight="1" x14ac:dyDescent="0.3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 spans="1:26" ht="9.75" customHeight="1" x14ac:dyDescent="0.3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 spans="1:26" ht="9.75" customHeight="1" x14ac:dyDescent="0.3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 spans="1:26" ht="9.75" customHeight="1" x14ac:dyDescent="0.3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 spans="1:26" ht="9.75" customHeight="1" x14ac:dyDescent="0.3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 spans="1:26" ht="9.75" customHeight="1" x14ac:dyDescent="0.3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 spans="1:26" ht="9.75" customHeight="1" x14ac:dyDescent="0.3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 spans="1:26" ht="9.75" customHeight="1" x14ac:dyDescent="0.3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 spans="1:26" ht="9.75" customHeight="1" x14ac:dyDescent="0.3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 spans="1:26" ht="9.75" customHeight="1" x14ac:dyDescent="0.3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spans="1:26" ht="9.75" customHeight="1" x14ac:dyDescent="0.3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 spans="1:26" ht="9.75" customHeight="1" x14ac:dyDescent="0.3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 spans="1:26" ht="9.75" customHeight="1" x14ac:dyDescent="0.3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 spans="1:26" ht="9.75" customHeight="1" x14ac:dyDescent="0.3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 spans="1:26" ht="9.75" customHeight="1" x14ac:dyDescent="0.3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 spans="1:26" ht="9.75" customHeight="1" x14ac:dyDescent="0.3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 spans="1:26" ht="9.75" customHeight="1" x14ac:dyDescent="0.3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 spans="1:26" ht="9.75" customHeight="1" x14ac:dyDescent="0.3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 spans="1:26" ht="9.75" customHeight="1" x14ac:dyDescent="0.3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 spans="1:26" ht="9.75" customHeight="1" x14ac:dyDescent="0.3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 spans="1:26" ht="9.75" customHeight="1" x14ac:dyDescent="0.3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 spans="1:26" ht="9.75" customHeight="1" x14ac:dyDescent="0.3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 spans="1:26" ht="9.75" customHeight="1" x14ac:dyDescent="0.3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 spans="1:26" ht="9.75" customHeight="1" x14ac:dyDescent="0.3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 spans="1:26" ht="9.75" customHeight="1" x14ac:dyDescent="0.3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 spans="1:26" ht="9.75" customHeight="1" x14ac:dyDescent="0.3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 spans="1:26" ht="9.75" customHeight="1" x14ac:dyDescent="0.3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 spans="1:26" ht="9.75" customHeight="1" x14ac:dyDescent="0.3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 spans="1:26" ht="9.75" customHeight="1" x14ac:dyDescent="0.3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 spans="1:26" ht="9.75" customHeight="1" x14ac:dyDescent="0.3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 spans="1:26" ht="9.75" customHeight="1" x14ac:dyDescent="0.3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 spans="1:26" ht="9.75" customHeight="1" x14ac:dyDescent="0.3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 spans="1:26" ht="9.75" customHeight="1" x14ac:dyDescent="0.3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 spans="1:26" ht="9.75" customHeight="1" x14ac:dyDescent="0.3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 spans="1:26" ht="9.75" customHeight="1" x14ac:dyDescent="0.3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 spans="1:26" ht="9.75" customHeight="1" x14ac:dyDescent="0.3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 spans="1:26" ht="9.75" customHeight="1" x14ac:dyDescent="0.3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 spans="1:26" ht="9.75" customHeight="1" x14ac:dyDescent="0.3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 spans="1:26" ht="9.75" customHeight="1" x14ac:dyDescent="0.3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 spans="1:26" ht="9.75" customHeight="1" x14ac:dyDescent="0.3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 spans="1:26" ht="9.75" customHeight="1" x14ac:dyDescent="0.3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 spans="1:26" ht="9.75" customHeight="1" x14ac:dyDescent="0.3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 spans="1:26" ht="9.75" customHeight="1" x14ac:dyDescent="0.3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 spans="1:26" ht="9.75" customHeight="1" x14ac:dyDescent="0.3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 spans="1:26" ht="9.75" customHeight="1" x14ac:dyDescent="0.3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 spans="1:26" ht="9.75" customHeight="1" x14ac:dyDescent="0.3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 spans="1:26" ht="9.75" customHeight="1" x14ac:dyDescent="0.3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 spans="1:26" ht="9.75" customHeight="1" x14ac:dyDescent="0.3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 spans="1:26" ht="9.75" customHeight="1" x14ac:dyDescent="0.3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 spans="1:26" ht="9.75" customHeight="1" x14ac:dyDescent="0.3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 spans="1:26" ht="9.75" customHeight="1" x14ac:dyDescent="0.3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 spans="1:26" ht="9.75" customHeight="1" x14ac:dyDescent="0.3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 spans="1:26" ht="9.75" customHeight="1" x14ac:dyDescent="0.3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 spans="1:26" ht="9.75" customHeight="1" x14ac:dyDescent="0.3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 spans="1:26" ht="9.75" customHeight="1" x14ac:dyDescent="0.3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 spans="1:26" ht="9.75" customHeight="1" x14ac:dyDescent="0.3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 spans="1:26" ht="9.75" customHeight="1" x14ac:dyDescent="0.3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 spans="1:26" ht="9.75" customHeight="1" x14ac:dyDescent="0.3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 spans="1:26" ht="9.75" customHeight="1" x14ac:dyDescent="0.3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 spans="1:26" ht="9.75" customHeight="1" x14ac:dyDescent="0.3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 spans="1:26" ht="9.75" customHeight="1" x14ac:dyDescent="0.3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 spans="1:26" ht="9.75" customHeight="1" x14ac:dyDescent="0.3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 spans="1:26" ht="9.75" customHeight="1" x14ac:dyDescent="0.3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 spans="1:26" ht="9.75" customHeight="1" x14ac:dyDescent="0.3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 spans="1:26" ht="9.75" customHeight="1" x14ac:dyDescent="0.3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 spans="1:26" ht="9.75" customHeight="1" x14ac:dyDescent="0.3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 spans="1:26" ht="9.75" customHeight="1" x14ac:dyDescent="0.3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 spans="1:26" ht="9.75" customHeight="1" x14ac:dyDescent="0.3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 spans="1:26" ht="9.75" customHeight="1" x14ac:dyDescent="0.3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 spans="1:26" ht="9.75" customHeight="1" x14ac:dyDescent="0.3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 spans="1:26" ht="9.75" customHeight="1" x14ac:dyDescent="0.3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 spans="1:26" ht="9.75" customHeight="1" x14ac:dyDescent="0.3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 spans="1:26" ht="9.75" customHeight="1" x14ac:dyDescent="0.3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 spans="1:26" ht="9.75" customHeight="1" x14ac:dyDescent="0.3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 spans="1:26" ht="9.75" customHeight="1" x14ac:dyDescent="0.3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 spans="1:26" ht="9.75" customHeight="1" x14ac:dyDescent="0.3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 spans="1:26" ht="9.75" customHeight="1" x14ac:dyDescent="0.3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 spans="1:26" ht="9.75" customHeight="1" x14ac:dyDescent="0.3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 spans="1:26" ht="9.75" customHeight="1" x14ac:dyDescent="0.3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 spans="1:26" ht="9.75" customHeight="1" x14ac:dyDescent="0.3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 spans="1:26" ht="9.75" customHeight="1" x14ac:dyDescent="0.3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 spans="1:26" ht="9.75" customHeight="1" x14ac:dyDescent="0.3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 spans="1:26" ht="9.75" customHeight="1" x14ac:dyDescent="0.3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 spans="1:26" ht="9.75" customHeight="1" x14ac:dyDescent="0.3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 spans="1:26" ht="9.75" customHeight="1" x14ac:dyDescent="0.3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 spans="1:26" ht="9.75" customHeight="1" x14ac:dyDescent="0.3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 spans="1:26" ht="9.75" customHeight="1" x14ac:dyDescent="0.3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 spans="1:26" ht="9.75" customHeight="1" x14ac:dyDescent="0.3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 spans="1:26" ht="9.75" customHeight="1" x14ac:dyDescent="0.3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 spans="1:26" ht="9.75" customHeight="1" x14ac:dyDescent="0.3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 spans="1:26" ht="9.75" customHeight="1" x14ac:dyDescent="0.3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 spans="1:26" ht="9.75" customHeight="1" x14ac:dyDescent="0.3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 spans="1:26" ht="9.75" customHeight="1" x14ac:dyDescent="0.3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 spans="1:26" ht="9.75" customHeight="1" x14ac:dyDescent="0.3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 spans="1:26" ht="9.75" customHeight="1" x14ac:dyDescent="0.3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 spans="1:26" ht="9.75" customHeight="1" x14ac:dyDescent="0.3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 spans="1:26" ht="9.75" customHeight="1" x14ac:dyDescent="0.3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 spans="1:26" ht="9.75" customHeight="1" x14ac:dyDescent="0.3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 spans="1:26" ht="9.75" customHeight="1" x14ac:dyDescent="0.3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 spans="1:26" ht="9.75" customHeight="1" x14ac:dyDescent="0.3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 spans="1:26" ht="9.75" customHeight="1" x14ac:dyDescent="0.3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 spans="1:26" ht="9.75" customHeight="1" x14ac:dyDescent="0.3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 spans="1:26" ht="9.75" customHeight="1" x14ac:dyDescent="0.3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 spans="1:26" ht="9.75" customHeight="1" x14ac:dyDescent="0.3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 spans="1:26" ht="9.75" customHeight="1" x14ac:dyDescent="0.3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 spans="1:26" ht="9.75" customHeight="1" x14ac:dyDescent="0.3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 spans="1:26" ht="9.75" customHeight="1" x14ac:dyDescent="0.3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 spans="1:26" ht="9.75" customHeight="1" x14ac:dyDescent="0.3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 spans="1:26" ht="9.75" customHeight="1" x14ac:dyDescent="0.3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 spans="1:26" ht="9.75" customHeight="1" x14ac:dyDescent="0.3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 spans="1:26" ht="9.75" customHeight="1" x14ac:dyDescent="0.3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 spans="1:26" ht="9.75" customHeight="1" x14ac:dyDescent="0.3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 spans="1:26" ht="9.75" customHeight="1" x14ac:dyDescent="0.3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 spans="1:26" ht="9.75" customHeight="1" x14ac:dyDescent="0.3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 spans="1:26" ht="9.75" customHeight="1" x14ac:dyDescent="0.3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 spans="1:26" ht="9.75" customHeight="1" x14ac:dyDescent="0.3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 spans="1:26" ht="9.75" customHeight="1" x14ac:dyDescent="0.3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 spans="1:26" ht="9.75" customHeight="1" x14ac:dyDescent="0.3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 spans="1:26" ht="9.75" customHeight="1" x14ac:dyDescent="0.3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 spans="1:26" ht="9.75" customHeight="1" x14ac:dyDescent="0.3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 spans="1:26" ht="9.75" customHeight="1" x14ac:dyDescent="0.3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 spans="1:26" ht="9.75" customHeight="1" x14ac:dyDescent="0.3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 spans="1:26" ht="9.75" customHeight="1" x14ac:dyDescent="0.3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 spans="1:26" ht="9.75" customHeight="1" x14ac:dyDescent="0.3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 spans="1:26" ht="9.75" customHeight="1" x14ac:dyDescent="0.3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spans="1:26" ht="9.75" customHeight="1" x14ac:dyDescent="0.3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spans="1:26" ht="9.75" customHeight="1" x14ac:dyDescent="0.3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spans="1:26" ht="9.75" customHeight="1" x14ac:dyDescent="0.3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spans="1:26" ht="9.75" customHeight="1" x14ac:dyDescent="0.3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spans="1:26" ht="9.75" customHeight="1" x14ac:dyDescent="0.3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spans="1:26" ht="9.75" customHeight="1" x14ac:dyDescent="0.3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spans="1:26" ht="9.75" customHeight="1" x14ac:dyDescent="0.3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spans="1:26" ht="9.75" customHeight="1" x14ac:dyDescent="0.3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spans="1:26" ht="9.75" customHeight="1" x14ac:dyDescent="0.3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spans="1:26" ht="9.75" customHeight="1" x14ac:dyDescent="0.3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spans="1:26" ht="9.75" customHeight="1" x14ac:dyDescent="0.3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spans="1:26" ht="9.75" customHeight="1" x14ac:dyDescent="0.3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spans="1:26" ht="9.75" customHeight="1" x14ac:dyDescent="0.3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spans="1:26" ht="9.75" customHeight="1" x14ac:dyDescent="0.3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spans="1:26" ht="9.75" customHeight="1" x14ac:dyDescent="0.3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spans="1:26" ht="9.75" customHeight="1" x14ac:dyDescent="0.3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spans="1:26" ht="9.75" customHeight="1" x14ac:dyDescent="0.3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spans="1:26" ht="9.75" customHeight="1" x14ac:dyDescent="0.3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spans="1:26" ht="9.75" customHeight="1" x14ac:dyDescent="0.3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spans="1:26" ht="9.75" customHeight="1" x14ac:dyDescent="0.3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spans="1:26" ht="9.75" customHeight="1" x14ac:dyDescent="0.3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spans="1:26" ht="9.75" customHeight="1" x14ac:dyDescent="0.3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spans="1:26" ht="9.75" customHeight="1" x14ac:dyDescent="0.3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spans="1:26" ht="9.75" customHeight="1" x14ac:dyDescent="0.3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spans="1:26" ht="9.75" customHeight="1" x14ac:dyDescent="0.3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spans="1:26" ht="9.75" customHeight="1" x14ac:dyDescent="0.3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spans="1:26" ht="9.75" customHeight="1" x14ac:dyDescent="0.3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spans="1:26" ht="9.75" customHeight="1" x14ac:dyDescent="0.3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spans="1:26" ht="9.75" customHeight="1" x14ac:dyDescent="0.3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spans="1:26" ht="9.75" customHeight="1" x14ac:dyDescent="0.3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spans="1:26" ht="9.75" customHeight="1" x14ac:dyDescent="0.3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spans="1:26" ht="9.75" customHeight="1" x14ac:dyDescent="0.3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spans="1:26" ht="9.75" customHeight="1" x14ac:dyDescent="0.3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spans="1:26" ht="9.75" customHeight="1" x14ac:dyDescent="0.3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spans="1:26" ht="9.75" customHeight="1" x14ac:dyDescent="0.3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spans="1:26" ht="9.75" customHeight="1" x14ac:dyDescent="0.3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spans="1:26" ht="9.75" customHeight="1" x14ac:dyDescent="0.3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spans="1:26" ht="9.75" customHeight="1" x14ac:dyDescent="0.3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spans="1:26" ht="9.75" customHeight="1" x14ac:dyDescent="0.3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spans="1:26" ht="9.75" customHeight="1" x14ac:dyDescent="0.3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spans="1:26" ht="9.75" customHeight="1" x14ac:dyDescent="0.3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spans="1:26" ht="9.75" customHeight="1" x14ac:dyDescent="0.3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spans="1:26" ht="9.75" customHeight="1" x14ac:dyDescent="0.3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spans="1:26" ht="9.75" customHeight="1" x14ac:dyDescent="0.3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spans="1:26" ht="9.75" customHeight="1" x14ac:dyDescent="0.3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spans="1:26" ht="9.75" customHeight="1" x14ac:dyDescent="0.3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spans="1:26" ht="9.75" customHeight="1" x14ac:dyDescent="0.3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spans="1:26" ht="9.75" customHeight="1" x14ac:dyDescent="0.3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spans="1:26" ht="9.75" customHeight="1" x14ac:dyDescent="0.3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spans="1:26" ht="9.75" customHeight="1" x14ac:dyDescent="0.3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spans="1:26" ht="9.75" customHeight="1" x14ac:dyDescent="0.3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spans="1:26" ht="9.75" customHeight="1" x14ac:dyDescent="0.3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spans="1:26" ht="9.75" customHeight="1" x14ac:dyDescent="0.3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spans="1:26" ht="9.75" customHeight="1" x14ac:dyDescent="0.3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spans="1:26" ht="9.75" customHeight="1" x14ac:dyDescent="0.3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spans="1:26" ht="9.75" customHeight="1" x14ac:dyDescent="0.3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spans="1:26" ht="9.75" customHeight="1" x14ac:dyDescent="0.3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spans="1:26" ht="9.75" customHeight="1" x14ac:dyDescent="0.3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spans="1:26" ht="9.75" customHeight="1" x14ac:dyDescent="0.3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spans="1:26" ht="9.75" customHeight="1" x14ac:dyDescent="0.3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spans="1:26" ht="9.75" customHeight="1" x14ac:dyDescent="0.3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spans="1:26" ht="9.75" customHeight="1" x14ac:dyDescent="0.3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spans="1:26" ht="9.75" customHeight="1" x14ac:dyDescent="0.3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spans="1:26" ht="9.75" customHeight="1" x14ac:dyDescent="0.3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spans="1:26" ht="9.75" customHeight="1" x14ac:dyDescent="0.3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spans="1:26" ht="9.75" customHeight="1" x14ac:dyDescent="0.3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spans="1:26" ht="9.75" customHeight="1" x14ac:dyDescent="0.3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spans="1:26" ht="9.75" customHeight="1" x14ac:dyDescent="0.3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spans="1:26" ht="9.75" customHeight="1" x14ac:dyDescent="0.3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spans="1:26" ht="9.75" customHeight="1" x14ac:dyDescent="0.3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spans="1:26" ht="9.75" customHeight="1" x14ac:dyDescent="0.3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spans="1:26" ht="9.75" customHeight="1" x14ac:dyDescent="0.3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spans="1:26" ht="9.75" customHeight="1" x14ac:dyDescent="0.3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spans="1:26" ht="9.75" customHeight="1" x14ac:dyDescent="0.3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spans="1:26" ht="9.75" customHeight="1" x14ac:dyDescent="0.3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spans="1:26" ht="9.75" customHeight="1" x14ac:dyDescent="0.3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spans="1:26" ht="9.75" customHeight="1" x14ac:dyDescent="0.3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spans="1:26" ht="9.75" customHeight="1" x14ac:dyDescent="0.3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spans="1:26" ht="9.75" customHeight="1" x14ac:dyDescent="0.3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spans="1:26" ht="9.75" customHeight="1" x14ac:dyDescent="0.3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spans="1:26" ht="9.75" customHeight="1" x14ac:dyDescent="0.3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spans="1:26" ht="9.75" customHeight="1" x14ac:dyDescent="0.3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spans="1:26" ht="9.75" customHeight="1" x14ac:dyDescent="0.3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spans="1:26" ht="9.75" customHeight="1" x14ac:dyDescent="0.3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spans="1:26" ht="9.75" customHeight="1" x14ac:dyDescent="0.3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spans="1:26" ht="9.75" customHeight="1" x14ac:dyDescent="0.3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spans="1:26" ht="9.75" customHeight="1" x14ac:dyDescent="0.3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spans="1:26" ht="9.75" customHeight="1" x14ac:dyDescent="0.3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spans="1:26" ht="9.75" customHeight="1" x14ac:dyDescent="0.3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spans="1:26" ht="9.75" customHeight="1" x14ac:dyDescent="0.3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spans="1:26" ht="9.75" customHeight="1" x14ac:dyDescent="0.3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spans="1:26" ht="9.75" customHeight="1" x14ac:dyDescent="0.3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spans="1:26" ht="9.75" customHeight="1" x14ac:dyDescent="0.3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 spans="1:26" ht="9.75" customHeight="1" x14ac:dyDescent="0.3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spans="1:26" ht="9.75" customHeight="1" x14ac:dyDescent="0.3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 spans="1:26" ht="9.75" customHeight="1" x14ac:dyDescent="0.3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 spans="1:26" ht="9.75" customHeight="1" x14ac:dyDescent="0.3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 spans="1:26" ht="9.75" customHeight="1" x14ac:dyDescent="0.3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spans="1:26" ht="9.75" customHeight="1" x14ac:dyDescent="0.3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 spans="1:26" ht="9.75" customHeight="1" x14ac:dyDescent="0.3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 spans="1:26" ht="9.75" customHeight="1" x14ac:dyDescent="0.3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 spans="1:26" ht="9.75" customHeight="1" x14ac:dyDescent="0.3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 spans="1:26" ht="9.75" customHeight="1" x14ac:dyDescent="0.3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 spans="1:26" ht="9.75" customHeight="1" x14ac:dyDescent="0.3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 spans="1:26" ht="9.75" customHeight="1" x14ac:dyDescent="0.3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 spans="1:26" ht="9.75" customHeight="1" x14ac:dyDescent="0.3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 spans="1:26" ht="9.75" customHeight="1" x14ac:dyDescent="0.3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 spans="1:26" ht="9.75" customHeight="1" x14ac:dyDescent="0.3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 spans="1:26" ht="9.75" customHeight="1" x14ac:dyDescent="0.3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 spans="1:26" ht="9.75" customHeight="1" x14ac:dyDescent="0.3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 spans="1:26" ht="9.75" customHeight="1" x14ac:dyDescent="0.3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 spans="1:26" ht="9.75" customHeight="1" x14ac:dyDescent="0.3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 spans="1:26" ht="9.75" customHeight="1" x14ac:dyDescent="0.3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 spans="1:26" ht="9.75" customHeight="1" x14ac:dyDescent="0.3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 spans="1:26" ht="9.75" customHeight="1" x14ac:dyDescent="0.3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spans="1:26" ht="9.75" customHeight="1" x14ac:dyDescent="0.3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spans="1:26" ht="9.75" customHeight="1" x14ac:dyDescent="0.3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spans="1:26" ht="9.75" customHeight="1" x14ac:dyDescent="0.3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spans="1:26" ht="9.75" customHeight="1" x14ac:dyDescent="0.3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spans="1:26" ht="9.75" customHeight="1" x14ac:dyDescent="0.3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spans="1:26" ht="9.75" customHeight="1" x14ac:dyDescent="0.3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 spans="1:26" ht="9.75" customHeight="1" x14ac:dyDescent="0.3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 spans="1:26" ht="9.75" customHeight="1" x14ac:dyDescent="0.3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 spans="1:26" ht="9.75" customHeight="1" x14ac:dyDescent="0.3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 spans="1:26" ht="9.75" customHeight="1" x14ac:dyDescent="0.3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 spans="1:26" ht="9.75" customHeight="1" x14ac:dyDescent="0.3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 spans="1:26" ht="9.75" customHeight="1" x14ac:dyDescent="0.3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 spans="1:26" ht="9.75" customHeight="1" x14ac:dyDescent="0.3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 spans="1:26" ht="9.75" customHeight="1" x14ac:dyDescent="0.3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 spans="1:26" ht="9.75" customHeight="1" x14ac:dyDescent="0.3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 spans="1:26" ht="9.75" customHeight="1" x14ac:dyDescent="0.3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 spans="1:26" ht="9.75" customHeight="1" x14ac:dyDescent="0.3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 spans="1:26" ht="9.75" customHeight="1" x14ac:dyDescent="0.3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 spans="1:26" ht="9.75" customHeight="1" x14ac:dyDescent="0.3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 spans="1:26" ht="9.75" customHeight="1" x14ac:dyDescent="0.3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 spans="1:26" ht="9.75" customHeight="1" x14ac:dyDescent="0.3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 spans="1:26" ht="9.75" customHeight="1" x14ac:dyDescent="0.3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 spans="1:26" ht="9.75" customHeight="1" x14ac:dyDescent="0.3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 spans="1:26" ht="9.75" customHeight="1" x14ac:dyDescent="0.3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 spans="1:26" ht="9.75" customHeight="1" x14ac:dyDescent="0.3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 spans="1:26" ht="9.75" customHeight="1" x14ac:dyDescent="0.3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 spans="1:26" ht="9.75" customHeight="1" x14ac:dyDescent="0.3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 spans="1:26" ht="9.75" customHeight="1" x14ac:dyDescent="0.3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 spans="1:26" ht="9.75" customHeight="1" x14ac:dyDescent="0.3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 spans="1:26" ht="9.75" customHeight="1" x14ac:dyDescent="0.3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 spans="1:26" ht="9.75" customHeight="1" x14ac:dyDescent="0.3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 spans="1:26" ht="9.75" customHeight="1" x14ac:dyDescent="0.3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 spans="1:26" ht="9.75" customHeight="1" x14ac:dyDescent="0.3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 spans="1:26" ht="9.75" customHeight="1" x14ac:dyDescent="0.3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 spans="1:26" ht="9.75" customHeight="1" x14ac:dyDescent="0.3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 spans="1:26" ht="9.75" customHeight="1" x14ac:dyDescent="0.3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 spans="1:26" ht="9.75" customHeight="1" x14ac:dyDescent="0.3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 spans="1:26" ht="9.75" customHeight="1" x14ac:dyDescent="0.3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 spans="1:26" ht="9.75" customHeight="1" x14ac:dyDescent="0.3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 spans="1:26" ht="9.75" customHeight="1" x14ac:dyDescent="0.3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 spans="1:26" ht="9.75" customHeight="1" x14ac:dyDescent="0.3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 spans="1:26" ht="9.75" customHeight="1" x14ac:dyDescent="0.3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 spans="1:26" ht="9.75" customHeight="1" x14ac:dyDescent="0.3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 spans="1:26" ht="9.75" customHeight="1" x14ac:dyDescent="0.3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 spans="1:26" ht="9.75" customHeight="1" x14ac:dyDescent="0.3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 spans="1:26" ht="9.75" customHeight="1" x14ac:dyDescent="0.3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 spans="1:26" ht="9.75" customHeight="1" x14ac:dyDescent="0.3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 spans="1:26" ht="9.75" customHeight="1" x14ac:dyDescent="0.3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 spans="1:26" ht="9.75" customHeight="1" x14ac:dyDescent="0.3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 spans="1:26" ht="9.75" customHeight="1" x14ac:dyDescent="0.3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 spans="1:26" ht="9.75" customHeight="1" x14ac:dyDescent="0.3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 spans="1:26" ht="9.75" customHeight="1" x14ac:dyDescent="0.3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 spans="1:26" ht="9.75" customHeight="1" x14ac:dyDescent="0.3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 spans="1:26" ht="9.75" customHeight="1" x14ac:dyDescent="0.3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 spans="1:26" ht="9.75" customHeight="1" x14ac:dyDescent="0.3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 spans="1:26" ht="9.75" customHeight="1" x14ac:dyDescent="0.3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 spans="1:26" ht="9.75" customHeight="1" x14ac:dyDescent="0.3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 spans="1:26" ht="9.75" customHeight="1" x14ac:dyDescent="0.3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 spans="1:26" ht="9.75" customHeight="1" x14ac:dyDescent="0.3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 spans="1:26" ht="9.75" customHeight="1" x14ac:dyDescent="0.3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 spans="1:26" ht="9.75" customHeight="1" x14ac:dyDescent="0.3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 spans="1:26" ht="9.75" customHeight="1" x14ac:dyDescent="0.3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 spans="1:26" ht="9.75" customHeight="1" x14ac:dyDescent="0.3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 spans="1:26" ht="9.75" customHeight="1" x14ac:dyDescent="0.3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 spans="1:26" ht="9.75" customHeight="1" x14ac:dyDescent="0.3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 spans="1:26" ht="9.75" customHeight="1" x14ac:dyDescent="0.3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 spans="1:26" ht="9.75" customHeight="1" x14ac:dyDescent="0.3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 spans="1:26" ht="9.75" customHeight="1" x14ac:dyDescent="0.3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 spans="1:26" ht="9.75" customHeight="1" x14ac:dyDescent="0.3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 spans="1:26" ht="9.75" customHeight="1" x14ac:dyDescent="0.3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 spans="1:26" ht="9.75" customHeight="1" x14ac:dyDescent="0.3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 spans="1:26" ht="9.75" customHeight="1" x14ac:dyDescent="0.3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 spans="1:26" ht="9.75" customHeight="1" x14ac:dyDescent="0.3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 spans="1:26" ht="9.75" customHeight="1" x14ac:dyDescent="0.3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 spans="1:26" ht="9.75" customHeight="1" x14ac:dyDescent="0.3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 spans="1:26" ht="9.75" customHeight="1" x14ac:dyDescent="0.3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 spans="1:26" ht="9.75" customHeight="1" x14ac:dyDescent="0.3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 spans="1:26" ht="9.75" customHeight="1" x14ac:dyDescent="0.3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 spans="1:26" ht="9.75" customHeight="1" x14ac:dyDescent="0.3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 spans="1:26" ht="9.75" customHeight="1" x14ac:dyDescent="0.3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 spans="1:26" ht="9.75" customHeight="1" x14ac:dyDescent="0.3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 spans="1:26" ht="9.75" customHeight="1" x14ac:dyDescent="0.3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 spans="1:26" ht="9.75" customHeight="1" x14ac:dyDescent="0.3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 spans="1:26" ht="9.75" customHeight="1" x14ac:dyDescent="0.3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 spans="1:26" ht="9.75" customHeight="1" x14ac:dyDescent="0.3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 spans="1:26" ht="9.75" customHeight="1" x14ac:dyDescent="0.3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 spans="1:26" ht="9.75" customHeight="1" x14ac:dyDescent="0.3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 spans="1:26" ht="9.75" customHeight="1" x14ac:dyDescent="0.3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 spans="1:26" ht="9.75" customHeight="1" x14ac:dyDescent="0.3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 spans="1:26" ht="9.75" customHeight="1" x14ac:dyDescent="0.3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 spans="1:26" ht="9.75" customHeight="1" x14ac:dyDescent="0.3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 spans="1:26" ht="9.75" customHeight="1" x14ac:dyDescent="0.3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 spans="1:26" ht="9.75" customHeight="1" x14ac:dyDescent="0.3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 spans="1:26" ht="9.75" customHeight="1" x14ac:dyDescent="0.3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 spans="1:26" ht="9.75" customHeight="1" x14ac:dyDescent="0.3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 spans="1:26" ht="9.75" customHeight="1" x14ac:dyDescent="0.3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 spans="1:26" ht="9.75" customHeight="1" x14ac:dyDescent="0.3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 spans="1:26" ht="9.75" customHeight="1" x14ac:dyDescent="0.3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 spans="1:26" ht="9.75" customHeight="1" x14ac:dyDescent="0.3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spans="1:26" ht="9.75" customHeight="1" x14ac:dyDescent="0.3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spans="1:26" ht="9.75" customHeight="1" x14ac:dyDescent="0.3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spans="1:26" ht="9.75" customHeight="1" x14ac:dyDescent="0.3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spans="1:26" ht="9.75" customHeight="1" x14ac:dyDescent="0.3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spans="1:26" ht="9.75" customHeight="1" x14ac:dyDescent="0.3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spans="1:26" ht="9.75" customHeight="1" x14ac:dyDescent="0.3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spans="1:26" ht="9.75" customHeight="1" x14ac:dyDescent="0.3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spans="1:26" ht="9.75" customHeight="1" x14ac:dyDescent="0.3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spans="1:26" ht="9.75" customHeight="1" x14ac:dyDescent="0.3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spans="1:26" ht="9.75" customHeight="1" x14ac:dyDescent="0.3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spans="1:26" ht="9.75" customHeight="1" x14ac:dyDescent="0.3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spans="1:26" ht="9.75" customHeight="1" x14ac:dyDescent="0.3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spans="1:26" ht="9.75" customHeight="1" x14ac:dyDescent="0.3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spans="1:26" ht="9.75" customHeight="1" x14ac:dyDescent="0.3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spans="1:26" ht="9.75" customHeight="1" x14ac:dyDescent="0.3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spans="1:26" ht="9.75" customHeight="1" x14ac:dyDescent="0.3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spans="1:26" ht="9.75" customHeight="1" x14ac:dyDescent="0.3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spans="1:26" ht="9.75" customHeight="1" x14ac:dyDescent="0.3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spans="1:26" ht="9.75" customHeight="1" x14ac:dyDescent="0.3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spans="1:26" ht="9.75" customHeight="1" x14ac:dyDescent="0.3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spans="1:26" ht="9.75" customHeight="1" x14ac:dyDescent="0.3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 spans="1:26" ht="9.75" customHeight="1" x14ac:dyDescent="0.3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spans="1:26" ht="9.75" customHeight="1" x14ac:dyDescent="0.3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spans="1:26" ht="9.75" customHeight="1" x14ac:dyDescent="0.3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spans="1:26" ht="9.75" customHeight="1" x14ac:dyDescent="0.3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spans="1:26" ht="9.75" customHeight="1" x14ac:dyDescent="0.3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spans="1:26" ht="9.75" customHeight="1" x14ac:dyDescent="0.3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spans="1:26" ht="9.75" customHeight="1" x14ac:dyDescent="0.3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spans="1:26" ht="9.75" customHeight="1" x14ac:dyDescent="0.3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spans="1:26" ht="9.75" customHeight="1" x14ac:dyDescent="0.3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spans="1:26" ht="9.75" customHeight="1" x14ac:dyDescent="0.3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spans="1:26" ht="9.75" customHeight="1" x14ac:dyDescent="0.3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spans="1:26" ht="9.75" customHeight="1" x14ac:dyDescent="0.3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spans="1:26" ht="9.75" customHeight="1" x14ac:dyDescent="0.3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spans="1:26" ht="9.75" customHeight="1" x14ac:dyDescent="0.3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spans="1:26" ht="9.75" customHeight="1" x14ac:dyDescent="0.3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spans="1:26" ht="9.75" customHeight="1" x14ac:dyDescent="0.3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spans="1:26" ht="9.75" customHeight="1" x14ac:dyDescent="0.3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spans="1:26" ht="9.75" customHeight="1" x14ac:dyDescent="0.3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spans="1:26" ht="9.75" customHeight="1" x14ac:dyDescent="0.3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spans="1:26" ht="9.75" customHeight="1" x14ac:dyDescent="0.3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spans="1:26" ht="9.75" customHeight="1" x14ac:dyDescent="0.3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spans="1:26" ht="9.75" customHeight="1" x14ac:dyDescent="0.3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spans="1:26" ht="9.75" customHeight="1" x14ac:dyDescent="0.3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spans="1:26" ht="9.75" customHeight="1" x14ac:dyDescent="0.3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spans="1:26" ht="9.75" customHeight="1" x14ac:dyDescent="0.3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spans="1:26" ht="9.75" customHeight="1" x14ac:dyDescent="0.3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spans="1:26" ht="9.75" customHeight="1" x14ac:dyDescent="0.3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spans="1:26" ht="9.75" customHeight="1" x14ac:dyDescent="0.3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spans="1:26" ht="9.75" customHeight="1" x14ac:dyDescent="0.3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spans="1:26" ht="9.75" customHeight="1" x14ac:dyDescent="0.3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spans="1:26" ht="9.75" customHeight="1" x14ac:dyDescent="0.3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spans="1:26" ht="9.75" customHeight="1" x14ac:dyDescent="0.3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spans="1:26" ht="9.75" customHeight="1" x14ac:dyDescent="0.3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spans="1:26" ht="9.75" customHeight="1" x14ac:dyDescent="0.3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spans="1:26" ht="9.75" customHeight="1" x14ac:dyDescent="0.3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spans="1:26" ht="9.75" customHeight="1" x14ac:dyDescent="0.3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spans="1:26" ht="9.75" customHeight="1" x14ac:dyDescent="0.3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spans="1:26" ht="9.75" customHeight="1" x14ac:dyDescent="0.3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spans="1:26" ht="9.75" customHeight="1" x14ac:dyDescent="0.3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spans="1:26" ht="9.75" customHeight="1" x14ac:dyDescent="0.3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spans="1:26" ht="9.75" customHeight="1" x14ac:dyDescent="0.3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spans="1:26" ht="9.75" customHeight="1" x14ac:dyDescent="0.3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spans="1:26" ht="9.75" customHeight="1" x14ac:dyDescent="0.3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spans="1:26" ht="9.75" customHeight="1" x14ac:dyDescent="0.3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spans="1:26" ht="9.75" customHeight="1" x14ac:dyDescent="0.3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spans="1:26" ht="9.75" customHeight="1" x14ac:dyDescent="0.3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spans="1:26" ht="9.75" customHeight="1" x14ac:dyDescent="0.3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spans="1:26" ht="9.75" customHeight="1" x14ac:dyDescent="0.3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spans="1:26" ht="9.75" customHeight="1" x14ac:dyDescent="0.3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spans="1:26" ht="9.75" customHeight="1" x14ac:dyDescent="0.3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spans="1:26" ht="9.75" customHeight="1" x14ac:dyDescent="0.3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spans="1:26" ht="9.75" customHeight="1" x14ac:dyDescent="0.3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spans="1:26" ht="9.75" customHeight="1" x14ac:dyDescent="0.3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spans="1:26" ht="9.75" customHeight="1" x14ac:dyDescent="0.3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spans="1:26" ht="9.75" customHeight="1" x14ac:dyDescent="0.3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spans="1:26" ht="9.75" customHeight="1" x14ac:dyDescent="0.3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spans="1:26" ht="9.75" customHeight="1" x14ac:dyDescent="0.3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spans="1:26" ht="9.75" customHeight="1" x14ac:dyDescent="0.3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spans="1:26" ht="9.75" customHeight="1" x14ac:dyDescent="0.3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spans="1:26" ht="9.75" customHeight="1" x14ac:dyDescent="0.3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spans="1:26" ht="9.75" customHeight="1" x14ac:dyDescent="0.3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 spans="1:26" ht="9.75" customHeight="1" x14ac:dyDescent="0.3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 spans="1:26" ht="9.75" customHeight="1" x14ac:dyDescent="0.3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 spans="1:26" ht="9.75" customHeight="1" x14ac:dyDescent="0.3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spans="1:26" ht="9.75" customHeight="1" x14ac:dyDescent="0.3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spans="1:26" ht="9.75" customHeight="1" x14ac:dyDescent="0.3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spans="1:26" ht="9.75" customHeight="1" x14ac:dyDescent="0.3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spans="1:26" ht="9.75" customHeight="1" x14ac:dyDescent="0.3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spans="1:26" ht="9.75" customHeight="1" x14ac:dyDescent="0.3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spans="1:26" ht="9.75" customHeight="1" x14ac:dyDescent="0.3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spans="1:26" ht="9.75" customHeight="1" x14ac:dyDescent="0.3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spans="1:26" ht="9.75" customHeight="1" x14ac:dyDescent="0.3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spans="1:26" ht="9.75" customHeight="1" x14ac:dyDescent="0.3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spans="1:26" ht="9.75" customHeight="1" x14ac:dyDescent="0.3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spans="1:26" ht="9.75" customHeight="1" x14ac:dyDescent="0.3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spans="1:26" ht="9.75" customHeight="1" x14ac:dyDescent="0.3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 spans="1:26" ht="9.75" customHeight="1" x14ac:dyDescent="0.3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 spans="1:26" ht="9.75" customHeight="1" x14ac:dyDescent="0.3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 spans="1:26" ht="9.75" customHeight="1" x14ac:dyDescent="0.3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 spans="1:26" ht="9.75" customHeight="1" x14ac:dyDescent="0.3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 spans="1:26" ht="9.75" customHeight="1" x14ac:dyDescent="0.3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 spans="1:26" ht="9.75" customHeight="1" x14ac:dyDescent="0.3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 spans="1:26" ht="9.75" customHeight="1" x14ac:dyDescent="0.3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 spans="1:26" ht="9.75" customHeight="1" x14ac:dyDescent="0.3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 spans="1:26" ht="9.75" customHeight="1" x14ac:dyDescent="0.3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 spans="1:26" ht="9.75" customHeight="1" x14ac:dyDescent="0.3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 spans="1:26" ht="9.75" customHeight="1" x14ac:dyDescent="0.3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 spans="1:26" ht="9.75" customHeight="1" x14ac:dyDescent="0.3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 spans="1:26" ht="9.75" customHeight="1" x14ac:dyDescent="0.3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 spans="1:26" ht="9.75" customHeight="1" x14ac:dyDescent="0.3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 spans="1:26" ht="9.75" customHeight="1" x14ac:dyDescent="0.3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 spans="1:26" ht="9.75" customHeight="1" x14ac:dyDescent="0.3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 spans="1:26" ht="9.75" customHeight="1" x14ac:dyDescent="0.3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 spans="1:26" ht="9.75" customHeight="1" x14ac:dyDescent="0.3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 spans="1:26" ht="9.75" customHeight="1" x14ac:dyDescent="0.3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 spans="1:26" ht="9.75" customHeight="1" x14ac:dyDescent="0.3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 spans="1:26" ht="9.75" customHeight="1" x14ac:dyDescent="0.3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 spans="1:26" ht="9.75" customHeight="1" x14ac:dyDescent="0.3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 spans="1:26" ht="9.75" customHeight="1" x14ac:dyDescent="0.3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 spans="1:26" ht="9.75" customHeight="1" x14ac:dyDescent="0.3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 spans="1:26" ht="9.75" customHeight="1" x14ac:dyDescent="0.3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 spans="1:26" ht="9.75" customHeight="1" x14ac:dyDescent="0.3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 spans="1:26" ht="9.75" customHeight="1" x14ac:dyDescent="0.3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 spans="1:26" ht="9.75" customHeight="1" x14ac:dyDescent="0.3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 spans="1:26" ht="9.75" customHeight="1" x14ac:dyDescent="0.3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 spans="1:26" ht="9.75" customHeight="1" x14ac:dyDescent="0.3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 spans="1:26" ht="9.75" customHeight="1" x14ac:dyDescent="0.3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 spans="1:26" ht="9.75" customHeight="1" x14ac:dyDescent="0.3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 spans="1:26" ht="9.75" customHeight="1" x14ac:dyDescent="0.3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 spans="1:26" ht="9.75" customHeight="1" x14ac:dyDescent="0.3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 spans="1:26" ht="9.75" customHeight="1" x14ac:dyDescent="0.3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 spans="1:26" ht="9.75" customHeight="1" x14ac:dyDescent="0.3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 spans="1:26" ht="9.75" customHeight="1" x14ac:dyDescent="0.3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 spans="1:26" ht="9.75" customHeight="1" x14ac:dyDescent="0.3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 spans="1:26" ht="9.75" customHeight="1" x14ac:dyDescent="0.3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 spans="1:26" ht="9.75" customHeight="1" x14ac:dyDescent="0.3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 spans="1:26" ht="9.75" customHeight="1" x14ac:dyDescent="0.3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 spans="1:26" ht="9.75" customHeight="1" x14ac:dyDescent="0.3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 spans="1:26" ht="9.75" customHeight="1" x14ac:dyDescent="0.3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 spans="1:26" ht="9.75" customHeight="1" x14ac:dyDescent="0.3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 spans="1:26" ht="9.75" customHeight="1" x14ac:dyDescent="0.3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 spans="1:26" ht="9.75" customHeight="1" x14ac:dyDescent="0.3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 spans="1:26" ht="9.75" customHeight="1" x14ac:dyDescent="0.3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 spans="1:26" ht="9.75" customHeight="1" x14ac:dyDescent="0.3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 spans="1:26" ht="9.75" customHeight="1" x14ac:dyDescent="0.3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 spans="1:26" ht="9.75" customHeight="1" x14ac:dyDescent="0.3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 spans="1:26" ht="9.75" customHeight="1" x14ac:dyDescent="0.3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 spans="1:26" ht="9.75" customHeight="1" x14ac:dyDescent="0.3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 spans="1:26" ht="9.75" customHeight="1" x14ac:dyDescent="0.3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 spans="1:26" ht="9.75" customHeight="1" x14ac:dyDescent="0.3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 spans="1:26" ht="9.75" customHeight="1" x14ac:dyDescent="0.3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 spans="1:26" ht="9.75" customHeight="1" x14ac:dyDescent="0.3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 spans="1:26" ht="9.75" customHeight="1" x14ac:dyDescent="0.3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 spans="1:26" ht="9.75" customHeight="1" x14ac:dyDescent="0.3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 spans="1:26" ht="9.75" customHeight="1" x14ac:dyDescent="0.3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 spans="1:26" ht="9.75" customHeight="1" x14ac:dyDescent="0.3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 spans="1:26" ht="9.75" customHeight="1" x14ac:dyDescent="0.3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 spans="1:26" ht="9.75" customHeight="1" x14ac:dyDescent="0.3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 spans="1:26" ht="9.75" customHeight="1" x14ac:dyDescent="0.3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 spans="1:26" ht="9.75" customHeight="1" x14ac:dyDescent="0.3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 spans="1:26" ht="9.75" customHeight="1" x14ac:dyDescent="0.3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 spans="1:26" ht="9.75" customHeight="1" x14ac:dyDescent="0.3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 spans="1:26" ht="9.75" customHeight="1" x14ac:dyDescent="0.3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 spans="1:26" ht="9.75" customHeight="1" x14ac:dyDescent="0.3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 spans="1:26" ht="9.75" customHeight="1" x14ac:dyDescent="0.3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 spans="1:26" ht="9.75" customHeight="1" x14ac:dyDescent="0.3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 spans="1:26" ht="9.75" customHeight="1" x14ac:dyDescent="0.3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 spans="1:26" ht="9.75" customHeight="1" x14ac:dyDescent="0.3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 spans="1:26" ht="9.75" customHeight="1" x14ac:dyDescent="0.3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 spans="1:26" ht="9.75" customHeight="1" x14ac:dyDescent="0.3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 spans="1:26" ht="9.75" customHeight="1" x14ac:dyDescent="0.3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 spans="1:26" ht="9.75" customHeight="1" x14ac:dyDescent="0.3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 spans="1:26" ht="9.75" customHeight="1" x14ac:dyDescent="0.3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 spans="1:26" ht="9.75" customHeight="1" x14ac:dyDescent="0.3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 spans="1:26" ht="9.75" customHeight="1" x14ac:dyDescent="0.3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 spans="1:26" ht="9.75" customHeight="1" x14ac:dyDescent="0.3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 spans="1:26" ht="9.75" customHeight="1" x14ac:dyDescent="0.3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 spans="1:26" ht="9.75" customHeight="1" x14ac:dyDescent="0.3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 spans="1:26" ht="9.75" customHeight="1" x14ac:dyDescent="0.3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 spans="1:26" ht="9.75" customHeight="1" x14ac:dyDescent="0.3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 spans="1:26" ht="9.75" customHeight="1" x14ac:dyDescent="0.3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 spans="1:26" ht="9.75" customHeight="1" x14ac:dyDescent="0.3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 spans="1:26" ht="9.75" customHeight="1" x14ac:dyDescent="0.3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 spans="1:26" ht="9.75" customHeight="1" x14ac:dyDescent="0.3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 spans="1:26" ht="9.75" customHeight="1" x14ac:dyDescent="0.3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 spans="1:26" ht="9.75" customHeight="1" x14ac:dyDescent="0.3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 spans="1:26" ht="9.75" customHeight="1" x14ac:dyDescent="0.3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 spans="1:26" ht="9.75" customHeight="1" x14ac:dyDescent="0.3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 spans="1:26" ht="9.75" customHeight="1" x14ac:dyDescent="0.3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 spans="1:26" ht="9.75" customHeight="1" x14ac:dyDescent="0.3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 spans="1:26" ht="9.75" customHeight="1" x14ac:dyDescent="0.3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 spans="1:26" ht="9.75" customHeight="1" x14ac:dyDescent="0.3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 spans="1:26" ht="9.75" customHeight="1" x14ac:dyDescent="0.3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 spans="1:26" ht="9.75" customHeight="1" x14ac:dyDescent="0.3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 spans="1:26" ht="9.75" customHeight="1" x14ac:dyDescent="0.3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 spans="1:26" ht="9.75" customHeight="1" x14ac:dyDescent="0.3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 spans="1:26" ht="9.75" customHeight="1" x14ac:dyDescent="0.3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 spans="1:26" ht="9.75" customHeight="1" x14ac:dyDescent="0.3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 spans="1:26" ht="9.75" customHeight="1" x14ac:dyDescent="0.3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 spans="1:26" ht="9.75" customHeight="1" x14ac:dyDescent="0.3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 spans="1:26" ht="9.75" customHeight="1" x14ac:dyDescent="0.3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 spans="1:26" ht="9.75" customHeight="1" x14ac:dyDescent="0.3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 spans="1:26" ht="9.75" customHeight="1" x14ac:dyDescent="0.3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 spans="1:26" ht="9.75" customHeight="1" x14ac:dyDescent="0.3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 spans="1:26" ht="9.75" customHeight="1" x14ac:dyDescent="0.3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 spans="1:26" ht="9.75" customHeight="1" x14ac:dyDescent="0.3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 spans="1:26" ht="9.75" customHeight="1" x14ac:dyDescent="0.3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 spans="1:26" ht="9.75" customHeight="1" x14ac:dyDescent="0.3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 spans="1:26" ht="9.75" customHeight="1" x14ac:dyDescent="0.3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 spans="1:26" ht="9.75" customHeight="1" x14ac:dyDescent="0.3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 spans="1:26" ht="9.75" customHeight="1" x14ac:dyDescent="0.3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 spans="1:26" ht="9.75" customHeight="1" x14ac:dyDescent="0.3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 spans="1:26" ht="9.75" customHeight="1" x14ac:dyDescent="0.3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 spans="1:26" ht="9.75" customHeight="1" x14ac:dyDescent="0.3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 spans="1:26" ht="9.75" customHeight="1" x14ac:dyDescent="0.3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 spans="1:26" ht="9.75" customHeight="1" x14ac:dyDescent="0.3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 spans="1:26" ht="9.75" customHeight="1" x14ac:dyDescent="0.3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 spans="1:26" ht="9.75" customHeight="1" x14ac:dyDescent="0.3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 spans="1:26" ht="9.75" customHeight="1" x14ac:dyDescent="0.3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 spans="1:26" ht="9.75" customHeight="1" x14ac:dyDescent="0.3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 spans="1:26" ht="9.75" customHeight="1" x14ac:dyDescent="0.3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 spans="1:26" ht="9.75" customHeight="1" x14ac:dyDescent="0.3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 spans="1:26" ht="9.75" customHeight="1" x14ac:dyDescent="0.3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 spans="1:26" ht="9.75" customHeight="1" x14ac:dyDescent="0.3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 spans="1:26" ht="9.75" customHeight="1" x14ac:dyDescent="0.3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 spans="1:26" ht="9.75" customHeight="1" x14ac:dyDescent="0.3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 spans="1:26" ht="9.75" customHeight="1" x14ac:dyDescent="0.3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 spans="1:26" ht="9.75" customHeight="1" x14ac:dyDescent="0.3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 spans="1:26" ht="9.75" customHeight="1" x14ac:dyDescent="0.3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 spans="1:26" ht="9.75" customHeight="1" x14ac:dyDescent="0.3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 spans="1:26" ht="9.75" customHeight="1" x14ac:dyDescent="0.3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 spans="1:26" ht="9.75" customHeight="1" x14ac:dyDescent="0.3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 spans="1:26" ht="9.75" customHeight="1" x14ac:dyDescent="0.3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  <row r="986" spans="1:26" ht="9.75" customHeight="1" x14ac:dyDescent="0.3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</row>
    <row r="987" spans="1:26" ht="9.75" customHeight="1" x14ac:dyDescent="0.3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</row>
    <row r="988" spans="1:26" ht="9.75" customHeight="1" x14ac:dyDescent="0.3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</row>
    <row r="989" spans="1:26" ht="9.75" customHeight="1" x14ac:dyDescent="0.3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</row>
    <row r="990" spans="1:26" ht="9.75" customHeight="1" x14ac:dyDescent="0.3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</row>
    <row r="991" spans="1:26" ht="9.75" customHeight="1" x14ac:dyDescent="0.3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</row>
    <row r="992" spans="1:26" ht="9.75" customHeight="1" x14ac:dyDescent="0.3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</row>
    <row r="993" spans="1:26" ht="9.75" customHeight="1" x14ac:dyDescent="0.3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</row>
    <row r="994" spans="1:26" ht="9.75" customHeight="1" x14ac:dyDescent="0.3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</row>
    <row r="995" spans="1:26" ht="9.75" customHeight="1" x14ac:dyDescent="0.3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</row>
    <row r="996" spans="1:26" ht="9.75" customHeight="1" x14ac:dyDescent="0.3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</row>
    <row r="997" spans="1:26" ht="9.75" customHeight="1" x14ac:dyDescent="0.3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</row>
    <row r="998" spans="1:26" ht="9.75" customHeight="1" x14ac:dyDescent="0.3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</row>
    <row r="999" spans="1:26" ht="9.75" customHeight="1" x14ac:dyDescent="0.3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</row>
    <row r="1000" spans="1:26" ht="9.75" customHeight="1" x14ac:dyDescent="0.3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</row>
  </sheetData>
  <mergeCells count="4">
    <mergeCell ref="A1:F1"/>
    <mergeCell ref="A2:F2"/>
    <mergeCell ref="A3:F3"/>
    <mergeCell ref="A4:F4"/>
  </mergeCells>
  <pageMargins left="0.7" right="0.7" top="0.75" bottom="0.75" header="0" footer="0"/>
  <pageSetup scale="47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workbookViewId="0">
      <selection activeCell="E2" sqref="A2:E30"/>
    </sheetView>
  </sheetViews>
  <sheetFormatPr baseColWidth="10" defaultColWidth="14.44140625" defaultRowHeight="15" customHeight="1" x14ac:dyDescent="0.3"/>
  <cols>
    <col min="1" max="1" width="10" customWidth="1"/>
    <col min="2" max="2" width="48.109375" customWidth="1"/>
    <col min="3" max="3" width="22.88671875" customWidth="1"/>
    <col min="4" max="5" width="16.88671875" customWidth="1"/>
    <col min="6" max="26" width="9.109375" customWidth="1"/>
  </cols>
  <sheetData>
    <row r="1" spans="1:26" ht="11.25" customHeight="1" x14ac:dyDescent="0.3">
      <c r="A1" s="117" t="str">
        <f>ESF!A1</f>
        <v>INSTITUTO DE INFRAESTRUCTURA FISICA EDUCATIVA DE GUANAJUATO</v>
      </c>
      <c r="B1" s="118"/>
      <c r="C1" s="119"/>
      <c r="D1" s="26" t="s">
        <v>0</v>
      </c>
      <c r="E1" s="27">
        <f>'Notas a los Edos Financieros'!D1</f>
        <v>2024</v>
      </c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ht="11.25" customHeight="1" x14ac:dyDescent="0.3">
      <c r="A2" s="117" t="s">
        <v>423</v>
      </c>
      <c r="B2" s="118"/>
      <c r="C2" s="119"/>
      <c r="D2" s="26" t="s">
        <v>2</v>
      </c>
      <c r="E2" s="27" t="str">
        <f>'Notas a los Edos Financieros'!D2</f>
        <v>Trimestral</v>
      </c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11.25" customHeight="1" x14ac:dyDescent="0.3">
      <c r="A3" s="117" t="str">
        <f>ESF!A3</f>
        <v>Del 1 de Enero al 30 de Junio de 2024</v>
      </c>
      <c r="B3" s="118"/>
      <c r="C3" s="119"/>
      <c r="D3" s="26" t="s">
        <v>4</v>
      </c>
      <c r="E3" s="27">
        <f>'Notas a los Edos Financieros'!D3</f>
        <v>2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11.25" customHeight="1" x14ac:dyDescent="0.3">
      <c r="A4" s="117" t="s">
        <v>5</v>
      </c>
      <c r="B4" s="118"/>
      <c r="C4" s="119"/>
      <c r="D4" s="26"/>
      <c r="E4" s="27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9.75" customHeight="1" x14ac:dyDescent="0.3">
      <c r="A5" s="29" t="s">
        <v>68</v>
      </c>
      <c r="B5" s="30"/>
      <c r="C5" s="30"/>
      <c r="D5" s="30"/>
      <c r="E5" s="30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ht="9.75" customHeight="1" x14ac:dyDescent="0.3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spans="1:26" ht="9.75" customHeight="1" x14ac:dyDescent="0.3">
      <c r="A7" s="30" t="s">
        <v>424</v>
      </c>
      <c r="B7" s="30"/>
      <c r="C7" s="30"/>
      <c r="D7" s="30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ht="9.75" customHeight="1" x14ac:dyDescent="0.3">
      <c r="A8" s="32" t="s">
        <v>70</v>
      </c>
      <c r="B8" s="32" t="s">
        <v>71</v>
      </c>
      <c r="C8" s="32" t="s">
        <v>72</v>
      </c>
      <c r="D8" s="32" t="s">
        <v>73</v>
      </c>
      <c r="E8" s="32" t="s">
        <v>191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spans="1:26" ht="12" customHeight="1" x14ac:dyDescent="0.3">
      <c r="A9" s="33">
        <v>3110</v>
      </c>
      <c r="B9" s="31" t="s">
        <v>283</v>
      </c>
      <c r="C9" s="34">
        <v>3064223898.2399998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9.75" customHeight="1" x14ac:dyDescent="0.3">
      <c r="A10" s="33">
        <v>3120</v>
      </c>
      <c r="B10" s="31" t="s">
        <v>425</v>
      </c>
      <c r="C10" s="34">
        <v>0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9.75" customHeight="1" x14ac:dyDescent="0.3">
      <c r="A11" s="33">
        <v>3130</v>
      </c>
      <c r="B11" s="31" t="s">
        <v>426</v>
      </c>
      <c r="C11" s="34">
        <v>-6107825.3899999997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spans="1:26" ht="9.75" customHeight="1" x14ac:dyDescent="0.3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9.75" customHeight="1" x14ac:dyDescent="0.3">
      <c r="A13" s="30" t="s">
        <v>427</v>
      </c>
      <c r="B13" s="30"/>
      <c r="C13" s="30"/>
      <c r="D13" s="30"/>
      <c r="E13" s="30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9.75" customHeight="1" x14ac:dyDescent="0.3">
      <c r="A14" s="32" t="s">
        <v>70</v>
      </c>
      <c r="B14" s="32" t="s">
        <v>71</v>
      </c>
      <c r="C14" s="32" t="s">
        <v>72</v>
      </c>
      <c r="D14" s="32" t="s">
        <v>428</v>
      </c>
      <c r="E14" s="32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" customHeight="1" x14ac:dyDescent="0.3">
      <c r="A15" s="33">
        <v>3210</v>
      </c>
      <c r="B15" s="31" t="s">
        <v>429</v>
      </c>
      <c r="C15" s="34">
        <v>-0.31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" customHeight="1" x14ac:dyDescent="0.3">
      <c r="A16" s="33">
        <v>3220</v>
      </c>
      <c r="B16" s="31" t="s">
        <v>430</v>
      </c>
      <c r="C16" s="34">
        <v>-2275951218.1399999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9.75" customHeight="1" x14ac:dyDescent="0.3">
      <c r="A17" s="33">
        <v>3230</v>
      </c>
      <c r="B17" s="31" t="s">
        <v>431</v>
      </c>
      <c r="C17" s="34">
        <v>0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9.75" customHeight="1" x14ac:dyDescent="0.3">
      <c r="A18" s="33">
        <v>3231</v>
      </c>
      <c r="B18" s="31" t="s">
        <v>432</v>
      </c>
      <c r="C18" s="34">
        <v>0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9.75" customHeight="1" x14ac:dyDescent="0.3">
      <c r="A19" s="33">
        <v>3232</v>
      </c>
      <c r="B19" s="31" t="s">
        <v>433</v>
      </c>
      <c r="C19" s="34">
        <v>0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9.75" customHeight="1" x14ac:dyDescent="0.3">
      <c r="A20" s="33">
        <v>3233</v>
      </c>
      <c r="B20" s="31" t="s">
        <v>434</v>
      </c>
      <c r="C20" s="34">
        <v>0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9.75" customHeight="1" x14ac:dyDescent="0.3">
      <c r="A21" s="33">
        <v>3239</v>
      </c>
      <c r="B21" s="31" t="s">
        <v>435</v>
      </c>
      <c r="C21" s="34">
        <v>0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9.75" customHeight="1" x14ac:dyDescent="0.3">
      <c r="A22" s="33">
        <v>3240</v>
      </c>
      <c r="B22" s="31" t="s">
        <v>436</v>
      </c>
      <c r="C22" s="34">
        <v>0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9.75" customHeight="1" x14ac:dyDescent="0.3">
      <c r="A23" s="33">
        <v>3241</v>
      </c>
      <c r="B23" s="31" t="s">
        <v>437</v>
      </c>
      <c r="C23" s="34">
        <v>0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9.75" customHeight="1" x14ac:dyDescent="0.3">
      <c r="A24" s="33">
        <v>3242</v>
      </c>
      <c r="B24" s="31" t="s">
        <v>438</v>
      </c>
      <c r="C24" s="34">
        <v>0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9.75" customHeight="1" x14ac:dyDescent="0.3">
      <c r="A25" s="33">
        <v>3243</v>
      </c>
      <c r="B25" s="31" t="s">
        <v>439</v>
      </c>
      <c r="C25" s="34">
        <v>0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9.75" customHeight="1" x14ac:dyDescent="0.3">
      <c r="A26" s="33">
        <v>3250</v>
      </c>
      <c r="B26" s="31" t="s">
        <v>440</v>
      </c>
      <c r="C26" s="34">
        <v>0</v>
      </c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9.75" customHeight="1" x14ac:dyDescent="0.3">
      <c r="A27" s="33">
        <v>3251</v>
      </c>
      <c r="B27" s="31" t="s">
        <v>441</v>
      </c>
      <c r="C27" s="34">
        <v>0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9.75" customHeight="1" x14ac:dyDescent="0.3">
      <c r="A28" s="33">
        <v>3252</v>
      </c>
      <c r="B28" s="31" t="s">
        <v>442</v>
      </c>
      <c r="C28" s="34">
        <v>0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9.75" customHeight="1" x14ac:dyDescent="0.3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9.75" customHeight="1" x14ac:dyDescent="0.3">
      <c r="A30" s="31"/>
      <c r="B30" s="31" t="s">
        <v>66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9.75" customHeight="1" x14ac:dyDescent="0.3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9.75" customHeight="1" x14ac:dyDescent="0.3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9.75" customHeight="1" x14ac:dyDescent="0.3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9.75" customHeight="1" x14ac:dyDescent="0.3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9.75" customHeight="1" x14ac:dyDescent="0.3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9.75" customHeight="1" x14ac:dyDescent="0.3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9.75" customHeight="1" x14ac:dyDescent="0.3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9.75" customHeight="1" x14ac:dyDescent="0.3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9.75" customHeight="1" x14ac:dyDescent="0.3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9.75" customHeight="1" x14ac:dyDescent="0.3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ht="9.75" customHeight="1" x14ac:dyDescent="0.3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ht="9.75" customHeight="1" x14ac:dyDescent="0.3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9.75" customHeight="1" x14ac:dyDescent="0.3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ht="9.75" customHeight="1" x14ac:dyDescent="0.3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ht="9.75" customHeight="1" x14ac:dyDescent="0.3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ht="9.75" customHeight="1" x14ac:dyDescent="0.3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ht="9.75" customHeight="1" x14ac:dyDescent="0.3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ht="9.75" customHeight="1" x14ac:dyDescent="0.3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ht="9.75" customHeight="1" x14ac:dyDescent="0.3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ht="9.75" customHeight="1" x14ac:dyDescent="0.3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ht="9.75" customHeight="1" x14ac:dyDescent="0.3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ht="9.75" customHeight="1" x14ac:dyDescent="0.3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ht="9.75" customHeight="1" x14ac:dyDescent="0.3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ht="9.75" customHeight="1" x14ac:dyDescent="0.3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ht="9.75" customHeight="1" x14ac:dyDescent="0.3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ht="9.75" customHeight="1" x14ac:dyDescent="0.3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ht="9.75" customHeight="1" x14ac:dyDescent="0.3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9.75" customHeight="1" x14ac:dyDescent="0.3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9.75" customHeight="1" x14ac:dyDescent="0.3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9.75" customHeight="1" x14ac:dyDescent="0.3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9.75" customHeight="1" x14ac:dyDescent="0.3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9.75" customHeight="1" x14ac:dyDescent="0.3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9.75" customHeight="1" x14ac:dyDescent="0.3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9.75" customHeight="1" x14ac:dyDescent="0.3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9.75" customHeight="1" x14ac:dyDescent="0.3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9.75" customHeight="1" x14ac:dyDescent="0.3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9.75" customHeight="1" x14ac:dyDescent="0.3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9.75" customHeight="1" x14ac:dyDescent="0.3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9.75" customHeight="1" x14ac:dyDescent="0.3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9.75" customHeight="1" x14ac:dyDescent="0.3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9.75" customHeight="1" x14ac:dyDescent="0.3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9.75" customHeight="1" x14ac:dyDescent="0.3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9.75" customHeight="1" x14ac:dyDescent="0.3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9.75" customHeight="1" x14ac:dyDescent="0.3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9.75" customHeight="1" x14ac:dyDescent="0.3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9.75" customHeight="1" x14ac:dyDescent="0.3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9.75" customHeight="1" x14ac:dyDescent="0.3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9.75" customHeight="1" x14ac:dyDescent="0.3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9.75" customHeight="1" x14ac:dyDescent="0.3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9.75" customHeight="1" x14ac:dyDescent="0.3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9.75" customHeight="1" x14ac:dyDescent="0.3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9.75" customHeight="1" x14ac:dyDescent="0.3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9.75" customHeight="1" x14ac:dyDescent="0.3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9.75" customHeight="1" x14ac:dyDescent="0.3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9.75" customHeight="1" x14ac:dyDescent="0.3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9.75" customHeight="1" x14ac:dyDescent="0.3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9.75" customHeight="1" x14ac:dyDescent="0.3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9.75" customHeight="1" x14ac:dyDescent="0.3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9.75" customHeight="1" x14ac:dyDescent="0.3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9.75" customHeight="1" x14ac:dyDescent="0.3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9.75" customHeight="1" x14ac:dyDescent="0.3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9.75" customHeight="1" x14ac:dyDescent="0.3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9.75" customHeight="1" x14ac:dyDescent="0.3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9.75" customHeight="1" x14ac:dyDescent="0.3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9.75" customHeight="1" x14ac:dyDescent="0.3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9.75" customHeight="1" x14ac:dyDescent="0.3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9.75" customHeight="1" x14ac:dyDescent="0.3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9.75" customHeight="1" x14ac:dyDescent="0.3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9.75" customHeight="1" x14ac:dyDescent="0.3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9.75" customHeight="1" x14ac:dyDescent="0.3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9.75" customHeight="1" x14ac:dyDescent="0.3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9.75" customHeight="1" x14ac:dyDescent="0.3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spans="1:26" ht="9.75" customHeight="1" x14ac:dyDescent="0.3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spans="1:26" ht="9.75" customHeight="1" x14ac:dyDescent="0.3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spans="1:26" ht="9.75" customHeight="1" x14ac:dyDescent="0.3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spans="1:26" ht="9.75" customHeight="1" x14ac:dyDescent="0.3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spans="1:26" ht="9.75" customHeight="1" x14ac:dyDescent="0.3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spans="1:26" ht="9.75" customHeight="1" x14ac:dyDescent="0.3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spans="1:26" ht="9.75" customHeight="1" x14ac:dyDescent="0.3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spans="1:26" ht="9.75" customHeight="1" x14ac:dyDescent="0.3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spans="1:26" ht="9.75" customHeight="1" x14ac:dyDescent="0.3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spans="1:26" ht="9.75" customHeight="1" x14ac:dyDescent="0.3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spans="1:26" ht="9.75" customHeight="1" x14ac:dyDescent="0.3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spans="1:26" ht="9.75" customHeight="1" x14ac:dyDescent="0.3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spans="1:26" ht="9.75" customHeight="1" x14ac:dyDescent="0.3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spans="1:26" ht="9.75" customHeight="1" x14ac:dyDescent="0.3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spans="1:26" ht="9.75" customHeight="1" x14ac:dyDescent="0.3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spans="1:26" ht="9.75" customHeight="1" x14ac:dyDescent="0.3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spans="1:26" ht="9.75" customHeight="1" x14ac:dyDescent="0.3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spans="1:26" ht="9.75" customHeight="1" x14ac:dyDescent="0.3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spans="1:26" ht="9.75" customHeight="1" x14ac:dyDescent="0.3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spans="1:26" ht="9.75" customHeight="1" x14ac:dyDescent="0.3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spans="1:26" ht="9.75" customHeight="1" x14ac:dyDescent="0.3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spans="1:26" ht="9.75" customHeight="1" x14ac:dyDescent="0.3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spans="1:26" ht="9.75" customHeight="1" x14ac:dyDescent="0.3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spans="1:26" ht="9.75" customHeight="1" x14ac:dyDescent="0.3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spans="1:26" ht="9.75" customHeight="1" x14ac:dyDescent="0.3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spans="1:26" ht="9.75" customHeight="1" x14ac:dyDescent="0.3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spans="1:26" ht="9.75" customHeight="1" x14ac:dyDescent="0.3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spans="1:26" ht="9.75" customHeight="1" x14ac:dyDescent="0.3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spans="1:26" ht="9.75" customHeight="1" x14ac:dyDescent="0.3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spans="1:26" ht="9.75" customHeight="1" x14ac:dyDescent="0.3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spans="1:26" ht="9.75" customHeight="1" x14ac:dyDescent="0.3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spans="1:26" ht="9.75" customHeight="1" x14ac:dyDescent="0.3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spans="1:26" ht="9.75" customHeight="1" x14ac:dyDescent="0.3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spans="1:26" ht="9.75" customHeight="1" x14ac:dyDescent="0.3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spans="1:26" ht="9.75" customHeight="1" x14ac:dyDescent="0.3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spans="1:26" ht="9.75" customHeight="1" x14ac:dyDescent="0.3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spans="1:26" ht="9.75" customHeight="1" x14ac:dyDescent="0.3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spans="1:26" ht="9.75" customHeight="1" x14ac:dyDescent="0.3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spans="1:26" ht="9.75" customHeight="1" x14ac:dyDescent="0.3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spans="1:26" ht="9.75" customHeight="1" x14ac:dyDescent="0.3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spans="1:26" ht="9.75" customHeight="1" x14ac:dyDescent="0.3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spans="1:26" ht="9.75" customHeight="1" x14ac:dyDescent="0.3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spans="1:26" ht="9.75" customHeight="1" x14ac:dyDescent="0.3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spans="1:26" ht="9.75" customHeight="1" x14ac:dyDescent="0.3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spans="1:26" ht="9.75" customHeight="1" x14ac:dyDescent="0.3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spans="1:26" ht="9.75" customHeight="1" x14ac:dyDescent="0.3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spans="1:26" ht="9.75" customHeight="1" x14ac:dyDescent="0.3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spans="1:26" ht="9.75" customHeight="1" x14ac:dyDescent="0.3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spans="1:26" ht="9.75" customHeight="1" x14ac:dyDescent="0.3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spans="1:26" ht="9.75" customHeight="1" x14ac:dyDescent="0.3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spans="1:26" ht="9.75" customHeight="1" x14ac:dyDescent="0.3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spans="1:26" ht="9.75" customHeight="1" x14ac:dyDescent="0.3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spans="1:26" ht="9.75" customHeight="1" x14ac:dyDescent="0.3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spans="1:26" ht="9.75" customHeight="1" x14ac:dyDescent="0.3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spans="1:26" ht="9.75" customHeight="1" x14ac:dyDescent="0.3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spans="1:26" ht="9.75" customHeight="1" x14ac:dyDescent="0.3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spans="1:26" ht="9.75" customHeight="1" x14ac:dyDescent="0.3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spans="1:26" ht="9.75" customHeight="1" x14ac:dyDescent="0.3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spans="1:26" ht="9.75" customHeight="1" x14ac:dyDescent="0.3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spans="1:26" ht="9.75" customHeight="1" x14ac:dyDescent="0.3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spans="1:26" ht="9.75" customHeight="1" x14ac:dyDescent="0.3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spans="1:26" ht="9.75" customHeight="1" x14ac:dyDescent="0.3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spans="1:26" ht="9.75" customHeight="1" x14ac:dyDescent="0.3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spans="1:26" ht="9.75" customHeight="1" x14ac:dyDescent="0.3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spans="1:26" ht="9.75" customHeight="1" x14ac:dyDescent="0.3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spans="1:26" ht="9.75" customHeight="1" x14ac:dyDescent="0.3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spans="1:26" ht="9.75" customHeight="1" x14ac:dyDescent="0.3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spans="1:26" ht="9.75" customHeight="1" x14ac:dyDescent="0.3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spans="1:26" ht="9.75" customHeight="1" x14ac:dyDescent="0.3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spans="1:26" ht="9.75" customHeight="1" x14ac:dyDescent="0.3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spans="1:26" ht="9.75" customHeight="1" x14ac:dyDescent="0.3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spans="1:26" ht="9.75" customHeight="1" x14ac:dyDescent="0.3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spans="1:26" ht="9.75" customHeight="1" x14ac:dyDescent="0.3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spans="1:26" ht="9.75" customHeight="1" x14ac:dyDescent="0.3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spans="1:26" ht="9.75" customHeight="1" x14ac:dyDescent="0.3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spans="1:26" ht="9.75" customHeight="1" x14ac:dyDescent="0.3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spans="1:26" ht="9.75" customHeight="1" x14ac:dyDescent="0.3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spans="1:26" ht="9.75" customHeight="1" x14ac:dyDescent="0.3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spans="1:26" ht="9.75" customHeight="1" x14ac:dyDescent="0.3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spans="1:26" ht="9.75" customHeight="1" x14ac:dyDescent="0.3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spans="1:26" ht="9.75" customHeight="1" x14ac:dyDescent="0.3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spans="1:26" ht="9.75" customHeight="1" x14ac:dyDescent="0.3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spans="1:26" ht="9.75" customHeight="1" x14ac:dyDescent="0.3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spans="1:26" ht="9.75" customHeight="1" x14ac:dyDescent="0.3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spans="1:26" ht="9.75" customHeight="1" x14ac:dyDescent="0.3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spans="1:26" ht="9.75" customHeight="1" x14ac:dyDescent="0.3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spans="1:26" ht="9.75" customHeight="1" x14ac:dyDescent="0.3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spans="1:26" ht="9.75" customHeight="1" x14ac:dyDescent="0.3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spans="1:26" ht="9.75" customHeight="1" x14ac:dyDescent="0.3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spans="1:26" ht="9.75" customHeight="1" x14ac:dyDescent="0.3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spans="1:26" ht="9.75" customHeight="1" x14ac:dyDescent="0.3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spans="1:26" ht="9.75" customHeight="1" x14ac:dyDescent="0.3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spans="1:26" ht="9.75" customHeight="1" x14ac:dyDescent="0.3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spans="1:26" ht="9.75" customHeight="1" x14ac:dyDescent="0.3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spans="1:26" ht="9.75" customHeight="1" x14ac:dyDescent="0.3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spans="1:26" ht="9.75" customHeight="1" x14ac:dyDescent="0.3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spans="1:26" ht="9.75" customHeight="1" x14ac:dyDescent="0.3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spans="1:26" ht="9.75" customHeight="1" x14ac:dyDescent="0.3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spans="1:26" ht="9.75" customHeight="1" x14ac:dyDescent="0.3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spans="1:26" ht="9.75" customHeight="1" x14ac:dyDescent="0.3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spans="1:26" ht="9.75" customHeight="1" x14ac:dyDescent="0.3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spans="1:26" ht="9.75" customHeight="1" x14ac:dyDescent="0.3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spans="1:26" ht="9.75" customHeight="1" x14ac:dyDescent="0.3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spans="1:26" ht="9.75" customHeight="1" x14ac:dyDescent="0.3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spans="1:26" ht="9.75" customHeight="1" x14ac:dyDescent="0.3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spans="1:26" ht="9.75" customHeight="1" x14ac:dyDescent="0.3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spans="1:26" ht="9.75" customHeight="1" x14ac:dyDescent="0.3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spans="1:26" ht="9.75" customHeight="1" x14ac:dyDescent="0.3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spans="1:26" ht="9.75" customHeight="1" x14ac:dyDescent="0.3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spans="1:26" ht="9.75" customHeight="1" x14ac:dyDescent="0.3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spans="1:26" ht="9.75" customHeight="1" x14ac:dyDescent="0.3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spans="1:26" ht="9.75" customHeight="1" x14ac:dyDescent="0.3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spans="1:26" ht="9.75" customHeight="1" x14ac:dyDescent="0.3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spans="1:26" ht="9.75" customHeight="1" x14ac:dyDescent="0.3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spans="1:26" ht="9.75" customHeight="1" x14ac:dyDescent="0.3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spans="1:26" ht="9.75" customHeight="1" x14ac:dyDescent="0.3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spans="1:26" ht="9.75" customHeight="1" x14ac:dyDescent="0.3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spans="1:26" ht="9.75" customHeight="1" x14ac:dyDescent="0.3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spans="1:26" ht="9.75" customHeight="1" x14ac:dyDescent="0.3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spans="1:26" ht="9.75" customHeight="1" x14ac:dyDescent="0.3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spans="1:26" ht="9.75" customHeight="1" x14ac:dyDescent="0.3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spans="1:26" ht="9.75" customHeight="1" x14ac:dyDescent="0.3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spans="1:26" ht="9.75" customHeight="1" x14ac:dyDescent="0.3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spans="1:26" ht="9.75" customHeight="1" x14ac:dyDescent="0.3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spans="1:26" ht="9.75" customHeight="1" x14ac:dyDescent="0.3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spans="1:26" ht="9.75" customHeight="1" x14ac:dyDescent="0.3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spans="1:26" ht="9.75" customHeight="1" x14ac:dyDescent="0.3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spans="1:26" ht="9.75" customHeight="1" x14ac:dyDescent="0.3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spans="1:26" ht="9.75" customHeight="1" x14ac:dyDescent="0.3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spans="1:26" ht="9.75" customHeight="1" x14ac:dyDescent="0.3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spans="1:26" ht="9.75" customHeight="1" x14ac:dyDescent="0.3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spans="1:26" ht="9.75" customHeight="1" x14ac:dyDescent="0.3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spans="1:26" ht="9.75" customHeight="1" x14ac:dyDescent="0.3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spans="1:26" ht="9.75" customHeight="1" x14ac:dyDescent="0.3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spans="1:26" ht="9.75" customHeight="1" x14ac:dyDescent="0.3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spans="1:26" ht="9.75" customHeight="1" x14ac:dyDescent="0.3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spans="1:26" ht="9.75" customHeight="1" x14ac:dyDescent="0.3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spans="1:26" ht="9.75" customHeight="1" x14ac:dyDescent="0.3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spans="1:26" ht="9.75" customHeight="1" x14ac:dyDescent="0.3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spans="1:26" ht="9.75" customHeight="1" x14ac:dyDescent="0.3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spans="1:26" ht="9.75" customHeight="1" x14ac:dyDescent="0.3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spans="1:26" ht="9.75" customHeight="1" x14ac:dyDescent="0.3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spans="1:26" ht="9.75" customHeight="1" x14ac:dyDescent="0.3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spans="1:26" ht="9.75" customHeight="1" x14ac:dyDescent="0.3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spans="1:26" ht="9.75" customHeight="1" x14ac:dyDescent="0.3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spans="1:26" ht="9.75" customHeight="1" x14ac:dyDescent="0.3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spans="1:26" ht="9.75" customHeight="1" x14ac:dyDescent="0.3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spans="1:26" ht="9.75" customHeight="1" x14ac:dyDescent="0.3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spans="1:26" ht="9.75" customHeight="1" x14ac:dyDescent="0.3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spans="1:26" ht="9.75" customHeight="1" x14ac:dyDescent="0.3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spans="1:26" ht="9.75" customHeight="1" x14ac:dyDescent="0.3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spans="1:26" ht="9.75" customHeight="1" x14ac:dyDescent="0.3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spans="1:26" ht="9.75" customHeight="1" x14ac:dyDescent="0.3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spans="1:26" ht="9.75" customHeight="1" x14ac:dyDescent="0.3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spans="1:26" ht="9.75" customHeight="1" x14ac:dyDescent="0.3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spans="1:26" ht="9.75" customHeight="1" x14ac:dyDescent="0.3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spans="1:26" ht="9.75" customHeight="1" x14ac:dyDescent="0.3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spans="1:26" ht="9.75" customHeight="1" x14ac:dyDescent="0.3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spans="1:26" ht="9.75" customHeight="1" x14ac:dyDescent="0.3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spans="1:26" ht="9.75" customHeight="1" x14ac:dyDescent="0.3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spans="1:26" ht="9.75" customHeight="1" x14ac:dyDescent="0.3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spans="1:26" ht="9.75" customHeight="1" x14ac:dyDescent="0.3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spans="1:26" ht="9.75" customHeight="1" x14ac:dyDescent="0.3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spans="1:26" ht="9.75" customHeight="1" x14ac:dyDescent="0.3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spans="1:26" ht="9.75" customHeight="1" x14ac:dyDescent="0.3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spans="1:26" ht="9.75" customHeight="1" x14ac:dyDescent="0.3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spans="1:26" ht="9.75" customHeight="1" x14ac:dyDescent="0.3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spans="1:26" ht="9.75" customHeight="1" x14ac:dyDescent="0.3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spans="1:26" ht="9.75" customHeight="1" x14ac:dyDescent="0.3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spans="1:26" ht="9.75" customHeight="1" x14ac:dyDescent="0.3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spans="1:26" ht="9.75" customHeight="1" x14ac:dyDescent="0.3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spans="1:26" ht="9.75" customHeight="1" x14ac:dyDescent="0.3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spans="1:26" ht="9.75" customHeight="1" x14ac:dyDescent="0.3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spans="1:26" ht="9.75" customHeight="1" x14ac:dyDescent="0.3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spans="1:26" ht="9.75" customHeight="1" x14ac:dyDescent="0.3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spans="1:26" ht="9.75" customHeight="1" x14ac:dyDescent="0.3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spans="1:26" ht="9.75" customHeight="1" x14ac:dyDescent="0.3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spans="1:26" ht="9.75" customHeight="1" x14ac:dyDescent="0.3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spans="1:26" ht="9.75" customHeight="1" x14ac:dyDescent="0.3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spans="1:26" ht="9.75" customHeight="1" x14ac:dyDescent="0.3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spans="1:26" ht="9.75" customHeight="1" x14ac:dyDescent="0.3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spans="1:26" ht="9.75" customHeight="1" x14ac:dyDescent="0.3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spans="1:26" ht="9.75" customHeight="1" x14ac:dyDescent="0.3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spans="1:26" ht="9.75" customHeight="1" x14ac:dyDescent="0.3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spans="1:26" ht="9.75" customHeight="1" x14ac:dyDescent="0.3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spans="1:26" ht="9.75" customHeight="1" x14ac:dyDescent="0.3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spans="1:26" ht="9.75" customHeight="1" x14ac:dyDescent="0.3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spans="1:26" ht="9.75" customHeight="1" x14ac:dyDescent="0.3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spans="1:26" ht="9.75" customHeight="1" x14ac:dyDescent="0.3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spans="1:26" ht="9.75" customHeight="1" x14ac:dyDescent="0.3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spans="1:26" ht="9.75" customHeight="1" x14ac:dyDescent="0.3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spans="1:26" ht="9.75" customHeight="1" x14ac:dyDescent="0.3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spans="1:26" ht="9.75" customHeight="1" x14ac:dyDescent="0.3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spans="1:26" ht="9.75" customHeight="1" x14ac:dyDescent="0.3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spans="1:26" ht="9.75" customHeight="1" x14ac:dyDescent="0.3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spans="1:26" ht="9.75" customHeight="1" x14ac:dyDescent="0.3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spans="1:26" ht="9.75" customHeight="1" x14ac:dyDescent="0.3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spans="1:26" ht="9.75" customHeight="1" x14ac:dyDescent="0.3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spans="1:26" ht="9.75" customHeight="1" x14ac:dyDescent="0.3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spans="1:26" ht="9.75" customHeight="1" x14ac:dyDescent="0.3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spans="1:26" ht="9.75" customHeight="1" x14ac:dyDescent="0.3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spans="1:26" ht="9.75" customHeight="1" x14ac:dyDescent="0.3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spans="1:26" ht="9.75" customHeight="1" x14ac:dyDescent="0.3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spans="1:26" ht="9.75" customHeight="1" x14ac:dyDescent="0.3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spans="1:26" ht="9.75" customHeight="1" x14ac:dyDescent="0.3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spans="1:26" ht="9.75" customHeight="1" x14ac:dyDescent="0.3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spans="1:26" ht="9.75" customHeight="1" x14ac:dyDescent="0.3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spans="1:26" ht="9.75" customHeight="1" x14ac:dyDescent="0.3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spans="1:26" ht="9.75" customHeight="1" x14ac:dyDescent="0.3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spans="1:26" ht="9.75" customHeight="1" x14ac:dyDescent="0.3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spans="1:26" ht="9.75" customHeight="1" x14ac:dyDescent="0.3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spans="1:26" ht="9.75" customHeight="1" x14ac:dyDescent="0.3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spans="1:26" ht="9.75" customHeight="1" x14ac:dyDescent="0.3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spans="1:26" ht="9.75" customHeight="1" x14ac:dyDescent="0.3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spans="1:26" ht="9.75" customHeight="1" x14ac:dyDescent="0.3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spans="1:26" ht="9.75" customHeight="1" x14ac:dyDescent="0.3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spans="1:26" ht="9.75" customHeight="1" x14ac:dyDescent="0.3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spans="1:26" ht="9.75" customHeight="1" x14ac:dyDescent="0.3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spans="1:26" ht="9.75" customHeight="1" x14ac:dyDescent="0.3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spans="1:26" ht="9.75" customHeight="1" x14ac:dyDescent="0.3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spans="1:26" ht="9.75" customHeight="1" x14ac:dyDescent="0.3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spans="1:26" ht="9.75" customHeight="1" x14ac:dyDescent="0.3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spans="1:26" ht="9.75" customHeight="1" x14ac:dyDescent="0.3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spans="1:26" ht="9.75" customHeight="1" x14ac:dyDescent="0.3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spans="1:26" ht="9.75" customHeight="1" x14ac:dyDescent="0.3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spans="1:26" ht="9.75" customHeight="1" x14ac:dyDescent="0.3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spans="1:26" ht="9.75" customHeight="1" x14ac:dyDescent="0.3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spans="1:26" ht="9.75" customHeight="1" x14ac:dyDescent="0.3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spans="1:26" ht="9.75" customHeight="1" x14ac:dyDescent="0.3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spans="1:26" ht="9.75" customHeight="1" x14ac:dyDescent="0.3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spans="1:26" ht="9.75" customHeight="1" x14ac:dyDescent="0.3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spans="1:26" ht="9.75" customHeight="1" x14ac:dyDescent="0.3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spans="1:26" ht="9.75" customHeight="1" x14ac:dyDescent="0.3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spans="1:26" ht="9.75" customHeight="1" x14ac:dyDescent="0.3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spans="1:26" ht="9.75" customHeight="1" x14ac:dyDescent="0.3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spans="1:26" ht="9.75" customHeight="1" x14ac:dyDescent="0.3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spans="1:26" ht="9.75" customHeight="1" x14ac:dyDescent="0.3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spans="1:26" ht="9.75" customHeight="1" x14ac:dyDescent="0.3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spans="1:26" ht="9.75" customHeight="1" x14ac:dyDescent="0.3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spans="1:26" ht="9.75" customHeight="1" x14ac:dyDescent="0.3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spans="1:26" ht="9.75" customHeight="1" x14ac:dyDescent="0.3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spans="1:26" ht="9.75" customHeight="1" x14ac:dyDescent="0.3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spans="1:26" ht="9.75" customHeight="1" x14ac:dyDescent="0.3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spans="1:26" ht="9.75" customHeight="1" x14ac:dyDescent="0.3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spans="1:26" ht="9.75" customHeight="1" x14ac:dyDescent="0.3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spans="1:26" ht="9.75" customHeight="1" x14ac:dyDescent="0.3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spans="1:26" ht="9.75" customHeight="1" x14ac:dyDescent="0.3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spans="1:26" ht="9.75" customHeight="1" x14ac:dyDescent="0.3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spans="1:26" ht="9.75" customHeight="1" x14ac:dyDescent="0.3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spans="1:26" ht="9.75" customHeight="1" x14ac:dyDescent="0.3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spans="1:26" ht="9.75" customHeight="1" x14ac:dyDescent="0.3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spans="1:26" ht="9.75" customHeight="1" x14ac:dyDescent="0.3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spans="1:26" ht="9.75" customHeight="1" x14ac:dyDescent="0.3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spans="1:26" ht="9.75" customHeight="1" x14ac:dyDescent="0.3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spans="1:26" ht="9.75" customHeight="1" x14ac:dyDescent="0.3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spans="1:26" ht="9.75" customHeight="1" x14ac:dyDescent="0.3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spans="1:26" ht="9.75" customHeight="1" x14ac:dyDescent="0.3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spans="1:26" ht="9.75" customHeight="1" x14ac:dyDescent="0.3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spans="1:26" ht="9.75" customHeight="1" x14ac:dyDescent="0.3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spans="1:26" ht="9.75" customHeight="1" x14ac:dyDescent="0.3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spans="1:26" ht="9.75" customHeight="1" x14ac:dyDescent="0.3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spans="1:26" ht="9.75" customHeight="1" x14ac:dyDescent="0.3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spans="1:26" ht="9.75" customHeight="1" x14ac:dyDescent="0.3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spans="1:26" ht="9.75" customHeight="1" x14ac:dyDescent="0.3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spans="1:26" ht="9.75" customHeight="1" x14ac:dyDescent="0.3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spans="1:26" ht="9.75" customHeight="1" x14ac:dyDescent="0.3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spans="1:26" ht="9.75" customHeight="1" x14ac:dyDescent="0.3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spans="1:26" ht="9.75" customHeight="1" x14ac:dyDescent="0.3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spans="1:26" ht="9.75" customHeight="1" x14ac:dyDescent="0.3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spans="1:26" ht="9.75" customHeight="1" x14ac:dyDescent="0.3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spans="1:26" ht="9.75" customHeight="1" x14ac:dyDescent="0.3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spans="1:26" ht="9.75" customHeight="1" x14ac:dyDescent="0.3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 spans="1:26" ht="9.75" customHeight="1" x14ac:dyDescent="0.3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 spans="1:26" ht="9.75" customHeight="1" x14ac:dyDescent="0.3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 spans="1:26" ht="9.75" customHeight="1" x14ac:dyDescent="0.3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 spans="1:26" ht="9.75" customHeight="1" x14ac:dyDescent="0.3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 spans="1:26" ht="9.75" customHeight="1" x14ac:dyDescent="0.3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 spans="1:26" ht="9.75" customHeight="1" x14ac:dyDescent="0.3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 spans="1:26" ht="9.75" customHeight="1" x14ac:dyDescent="0.3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 spans="1:26" ht="9.75" customHeight="1" x14ac:dyDescent="0.3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 spans="1:26" ht="9.75" customHeight="1" x14ac:dyDescent="0.3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 spans="1:26" ht="9.75" customHeight="1" x14ac:dyDescent="0.3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 spans="1:26" ht="9.75" customHeight="1" x14ac:dyDescent="0.3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 spans="1:26" ht="9.75" customHeight="1" x14ac:dyDescent="0.3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 spans="1:26" ht="9.75" customHeight="1" x14ac:dyDescent="0.3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 spans="1:26" ht="9.75" customHeight="1" x14ac:dyDescent="0.3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 spans="1:26" ht="9.75" customHeight="1" x14ac:dyDescent="0.3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 spans="1:26" ht="9.75" customHeight="1" x14ac:dyDescent="0.3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 spans="1:26" ht="9.75" customHeight="1" x14ac:dyDescent="0.3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 spans="1:26" ht="9.75" customHeight="1" x14ac:dyDescent="0.3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 spans="1:26" ht="9.75" customHeight="1" x14ac:dyDescent="0.3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 spans="1:26" ht="9.75" customHeight="1" x14ac:dyDescent="0.3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 spans="1:26" ht="9.75" customHeight="1" x14ac:dyDescent="0.3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 spans="1:26" ht="9.75" customHeight="1" x14ac:dyDescent="0.3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 spans="1:26" ht="9.75" customHeight="1" x14ac:dyDescent="0.3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 spans="1:26" ht="9.75" customHeight="1" x14ac:dyDescent="0.3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 spans="1:26" ht="9.75" customHeight="1" x14ac:dyDescent="0.3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 spans="1:26" ht="9.75" customHeight="1" x14ac:dyDescent="0.3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 spans="1:26" ht="9.75" customHeight="1" x14ac:dyDescent="0.3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 spans="1:26" ht="9.75" customHeight="1" x14ac:dyDescent="0.3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 spans="1:26" ht="9.75" customHeight="1" x14ac:dyDescent="0.3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 spans="1:26" ht="9.75" customHeight="1" x14ac:dyDescent="0.3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 spans="1:26" ht="9.75" customHeight="1" x14ac:dyDescent="0.3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 spans="1:26" ht="9.75" customHeight="1" x14ac:dyDescent="0.3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 spans="1:26" ht="9.75" customHeight="1" x14ac:dyDescent="0.3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 spans="1:26" ht="9.75" customHeight="1" x14ac:dyDescent="0.3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 spans="1:26" ht="9.75" customHeight="1" x14ac:dyDescent="0.3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 spans="1:26" ht="9.75" customHeight="1" x14ac:dyDescent="0.3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 spans="1:26" ht="9.75" customHeight="1" x14ac:dyDescent="0.3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 spans="1:26" ht="9.75" customHeight="1" x14ac:dyDescent="0.3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 spans="1:26" ht="9.75" customHeight="1" x14ac:dyDescent="0.3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 spans="1:26" ht="9.75" customHeight="1" x14ac:dyDescent="0.3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 spans="1:26" ht="9.75" customHeight="1" x14ac:dyDescent="0.3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 spans="1:26" ht="9.75" customHeight="1" x14ac:dyDescent="0.3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 spans="1:26" ht="9.75" customHeight="1" x14ac:dyDescent="0.3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 spans="1:26" ht="9.75" customHeight="1" x14ac:dyDescent="0.3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 spans="1:26" ht="9.75" customHeight="1" x14ac:dyDescent="0.3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 spans="1:26" ht="9.75" customHeight="1" x14ac:dyDescent="0.3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 spans="1:26" ht="9.75" customHeight="1" x14ac:dyDescent="0.3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 spans="1:26" ht="9.75" customHeight="1" x14ac:dyDescent="0.3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spans="1:26" ht="9.75" customHeight="1" x14ac:dyDescent="0.3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 spans="1:26" ht="9.75" customHeight="1" x14ac:dyDescent="0.3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 spans="1:26" ht="9.75" customHeight="1" x14ac:dyDescent="0.3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 spans="1:26" ht="9.75" customHeight="1" x14ac:dyDescent="0.3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 spans="1:26" ht="9.75" customHeight="1" x14ac:dyDescent="0.3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 spans="1:26" ht="9.75" customHeight="1" x14ac:dyDescent="0.3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 spans="1:26" ht="9.75" customHeight="1" x14ac:dyDescent="0.3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 spans="1:26" ht="9.75" customHeight="1" x14ac:dyDescent="0.3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 spans="1:26" ht="9.75" customHeight="1" x14ac:dyDescent="0.3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 spans="1:26" ht="9.75" customHeight="1" x14ac:dyDescent="0.3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 spans="1:26" ht="9.75" customHeight="1" x14ac:dyDescent="0.3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 spans="1:26" ht="9.75" customHeight="1" x14ac:dyDescent="0.3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 spans="1:26" ht="9.75" customHeight="1" x14ac:dyDescent="0.3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 spans="1:26" ht="9.75" customHeight="1" x14ac:dyDescent="0.3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 spans="1:26" ht="9.75" customHeight="1" x14ac:dyDescent="0.3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 spans="1:26" ht="9.75" customHeight="1" x14ac:dyDescent="0.3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 spans="1:26" ht="9.75" customHeight="1" x14ac:dyDescent="0.3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 spans="1:26" ht="9.75" customHeight="1" x14ac:dyDescent="0.3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 spans="1:26" ht="9.75" customHeight="1" x14ac:dyDescent="0.3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 spans="1:26" ht="9.75" customHeight="1" x14ac:dyDescent="0.3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 spans="1:26" ht="9.75" customHeight="1" x14ac:dyDescent="0.3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 spans="1:26" ht="9.75" customHeight="1" x14ac:dyDescent="0.3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 spans="1:26" ht="9.75" customHeight="1" x14ac:dyDescent="0.3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 spans="1:26" ht="9.75" customHeight="1" x14ac:dyDescent="0.3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 spans="1:26" ht="9.75" customHeight="1" x14ac:dyDescent="0.3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 spans="1:26" ht="9.75" customHeight="1" x14ac:dyDescent="0.3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 spans="1:26" ht="9.75" customHeight="1" x14ac:dyDescent="0.3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 spans="1:26" ht="9.75" customHeight="1" x14ac:dyDescent="0.3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 spans="1:26" ht="9.75" customHeight="1" x14ac:dyDescent="0.3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 spans="1:26" ht="9.75" customHeight="1" x14ac:dyDescent="0.3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 spans="1:26" ht="9.75" customHeight="1" x14ac:dyDescent="0.3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 spans="1:26" ht="9.75" customHeight="1" x14ac:dyDescent="0.3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 spans="1:26" ht="9.75" customHeight="1" x14ac:dyDescent="0.3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 spans="1:26" ht="9.75" customHeight="1" x14ac:dyDescent="0.3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 spans="1:26" ht="9.75" customHeight="1" x14ac:dyDescent="0.3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 spans="1:26" ht="9.75" customHeight="1" x14ac:dyDescent="0.3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 spans="1:26" ht="9.75" customHeight="1" x14ac:dyDescent="0.3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 spans="1:26" ht="9.75" customHeight="1" x14ac:dyDescent="0.3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 spans="1:26" ht="9.75" customHeight="1" x14ac:dyDescent="0.3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 spans="1:26" ht="9.75" customHeight="1" x14ac:dyDescent="0.3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 spans="1:26" ht="9.75" customHeight="1" x14ac:dyDescent="0.3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 spans="1:26" ht="9.75" customHeight="1" x14ac:dyDescent="0.3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 spans="1:26" ht="9.75" customHeight="1" x14ac:dyDescent="0.3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 spans="1:26" ht="9.75" customHeight="1" x14ac:dyDescent="0.3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 spans="1:26" ht="9.75" customHeight="1" x14ac:dyDescent="0.3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 spans="1:26" ht="9.75" customHeight="1" x14ac:dyDescent="0.3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 spans="1:26" ht="9.75" customHeight="1" x14ac:dyDescent="0.3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 spans="1:26" ht="9.75" customHeight="1" x14ac:dyDescent="0.3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 spans="1:26" ht="9.75" customHeight="1" x14ac:dyDescent="0.3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 spans="1:26" ht="9.75" customHeight="1" x14ac:dyDescent="0.3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 spans="1:26" ht="9.75" customHeight="1" x14ac:dyDescent="0.3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 spans="1:26" ht="9.75" customHeight="1" x14ac:dyDescent="0.3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 spans="1:26" ht="9.75" customHeight="1" x14ac:dyDescent="0.3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 spans="1:26" ht="9.75" customHeight="1" x14ac:dyDescent="0.3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 spans="1:26" ht="9.75" customHeight="1" x14ac:dyDescent="0.3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 spans="1:26" ht="9.75" customHeight="1" x14ac:dyDescent="0.3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 spans="1:26" ht="9.75" customHeight="1" x14ac:dyDescent="0.3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 spans="1:26" ht="9.75" customHeight="1" x14ac:dyDescent="0.3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 spans="1:26" ht="9.75" customHeight="1" x14ac:dyDescent="0.3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 spans="1:26" ht="9.75" customHeight="1" x14ac:dyDescent="0.3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 spans="1:26" ht="9.75" customHeight="1" x14ac:dyDescent="0.3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 spans="1:26" ht="9.75" customHeight="1" x14ac:dyDescent="0.3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 spans="1:26" ht="9.75" customHeight="1" x14ac:dyDescent="0.3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 spans="1:26" ht="9.75" customHeight="1" x14ac:dyDescent="0.3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 spans="1:26" ht="9.75" customHeight="1" x14ac:dyDescent="0.3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 spans="1:26" ht="9.75" customHeight="1" x14ac:dyDescent="0.3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 spans="1:26" ht="9.75" customHeight="1" x14ac:dyDescent="0.3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 spans="1:26" ht="9.75" customHeight="1" x14ac:dyDescent="0.3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 spans="1:26" ht="9.75" customHeight="1" x14ac:dyDescent="0.3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 spans="1:26" ht="9.75" customHeight="1" x14ac:dyDescent="0.3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 spans="1:26" ht="9.75" customHeight="1" x14ac:dyDescent="0.3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 spans="1:26" ht="9.75" customHeight="1" x14ac:dyDescent="0.3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 spans="1:26" ht="9.75" customHeight="1" x14ac:dyDescent="0.3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 spans="1:26" ht="9.75" customHeight="1" x14ac:dyDescent="0.3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 spans="1:26" ht="9.75" customHeight="1" x14ac:dyDescent="0.3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 spans="1:26" ht="9.75" customHeight="1" x14ac:dyDescent="0.3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 spans="1:26" ht="9.75" customHeight="1" x14ac:dyDescent="0.3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 spans="1:26" ht="9.75" customHeight="1" x14ac:dyDescent="0.3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 spans="1:26" ht="9.75" customHeight="1" x14ac:dyDescent="0.3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 spans="1:26" ht="9.75" customHeight="1" x14ac:dyDescent="0.3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 spans="1:26" ht="9.75" customHeight="1" x14ac:dyDescent="0.3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 spans="1:26" ht="9.75" customHeight="1" x14ac:dyDescent="0.3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 spans="1:26" ht="9.75" customHeight="1" x14ac:dyDescent="0.3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 spans="1:26" ht="9.75" customHeight="1" x14ac:dyDescent="0.3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 spans="1:26" ht="9.75" customHeight="1" x14ac:dyDescent="0.3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 spans="1:26" ht="9.75" customHeight="1" x14ac:dyDescent="0.3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 spans="1:26" ht="9.75" customHeight="1" x14ac:dyDescent="0.3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 spans="1:26" ht="9.75" customHeight="1" x14ac:dyDescent="0.3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 spans="1:26" ht="9.75" customHeight="1" x14ac:dyDescent="0.3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 spans="1:26" ht="9.75" customHeight="1" x14ac:dyDescent="0.3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 spans="1:26" ht="9.75" customHeight="1" x14ac:dyDescent="0.3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 spans="1:26" ht="9.75" customHeight="1" x14ac:dyDescent="0.3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 spans="1:26" ht="9.75" customHeight="1" x14ac:dyDescent="0.3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 spans="1:26" ht="9.75" customHeight="1" x14ac:dyDescent="0.3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 spans="1:26" ht="9.75" customHeight="1" x14ac:dyDescent="0.3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 spans="1:26" ht="9.75" customHeight="1" x14ac:dyDescent="0.3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 spans="1:26" ht="9.75" customHeight="1" x14ac:dyDescent="0.3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 spans="1:26" ht="9.75" customHeight="1" x14ac:dyDescent="0.3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 spans="1:26" ht="9.75" customHeight="1" x14ac:dyDescent="0.3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 spans="1:26" ht="9.75" customHeight="1" x14ac:dyDescent="0.3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 spans="1:26" ht="9.75" customHeight="1" x14ac:dyDescent="0.3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 spans="1:26" ht="9.75" customHeight="1" x14ac:dyDescent="0.3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 spans="1:26" ht="9.75" customHeight="1" x14ac:dyDescent="0.3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 spans="1:26" ht="9.75" customHeight="1" x14ac:dyDescent="0.3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 spans="1:26" ht="9.75" customHeight="1" x14ac:dyDescent="0.3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 spans="1:26" ht="9.75" customHeight="1" x14ac:dyDescent="0.3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 spans="1:26" ht="9.75" customHeight="1" x14ac:dyDescent="0.3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 spans="1:26" ht="9.75" customHeight="1" x14ac:dyDescent="0.3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 spans="1:26" ht="9.75" customHeight="1" x14ac:dyDescent="0.3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 spans="1:26" ht="9.75" customHeight="1" x14ac:dyDescent="0.3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 spans="1:26" ht="9.75" customHeight="1" x14ac:dyDescent="0.3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 spans="1:26" ht="9.75" customHeight="1" x14ac:dyDescent="0.3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 spans="1:26" ht="9.75" customHeight="1" x14ac:dyDescent="0.3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 spans="1:26" ht="9.75" customHeight="1" x14ac:dyDescent="0.3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 spans="1:26" ht="9.75" customHeight="1" x14ac:dyDescent="0.3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spans="1:26" ht="9.75" customHeight="1" x14ac:dyDescent="0.3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spans="1:26" ht="9.75" customHeight="1" x14ac:dyDescent="0.3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spans="1:26" ht="9.75" customHeight="1" x14ac:dyDescent="0.3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spans="1:26" ht="9.75" customHeight="1" x14ac:dyDescent="0.3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spans="1:26" ht="9.75" customHeight="1" x14ac:dyDescent="0.3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spans="1:26" ht="9.75" customHeight="1" x14ac:dyDescent="0.3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spans="1:26" ht="9.75" customHeight="1" x14ac:dyDescent="0.3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spans="1:26" ht="9.75" customHeight="1" x14ac:dyDescent="0.3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spans="1:26" ht="9.75" customHeight="1" x14ac:dyDescent="0.3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spans="1:26" ht="9.75" customHeight="1" x14ac:dyDescent="0.3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spans="1:26" ht="9.75" customHeight="1" x14ac:dyDescent="0.3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spans="1:26" ht="9.75" customHeight="1" x14ac:dyDescent="0.3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spans="1:26" ht="9.75" customHeight="1" x14ac:dyDescent="0.3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spans="1:26" ht="9.75" customHeight="1" x14ac:dyDescent="0.3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spans="1:26" ht="9.75" customHeight="1" x14ac:dyDescent="0.3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spans="1:26" ht="9.75" customHeight="1" x14ac:dyDescent="0.3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spans="1:26" ht="9.75" customHeight="1" x14ac:dyDescent="0.3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spans="1:26" ht="9.75" customHeight="1" x14ac:dyDescent="0.3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spans="1:26" ht="9.75" customHeight="1" x14ac:dyDescent="0.3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spans="1:26" ht="9.75" customHeight="1" x14ac:dyDescent="0.3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spans="1:26" ht="9.75" customHeight="1" x14ac:dyDescent="0.3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spans="1:26" ht="9.75" customHeight="1" x14ac:dyDescent="0.3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spans="1:26" ht="9.75" customHeight="1" x14ac:dyDescent="0.3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spans="1:26" ht="9.75" customHeight="1" x14ac:dyDescent="0.3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spans="1:26" ht="9.75" customHeight="1" x14ac:dyDescent="0.3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spans="1:26" ht="9.75" customHeight="1" x14ac:dyDescent="0.3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spans="1:26" ht="9.75" customHeight="1" x14ac:dyDescent="0.3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spans="1:26" ht="9.75" customHeight="1" x14ac:dyDescent="0.3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spans="1:26" ht="9.75" customHeight="1" x14ac:dyDescent="0.3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spans="1:26" ht="9.75" customHeight="1" x14ac:dyDescent="0.3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spans="1:26" ht="9.75" customHeight="1" x14ac:dyDescent="0.3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spans="1:26" ht="9.75" customHeight="1" x14ac:dyDescent="0.3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spans="1:26" ht="9.75" customHeight="1" x14ac:dyDescent="0.3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spans="1:26" ht="9.75" customHeight="1" x14ac:dyDescent="0.3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spans="1:26" ht="9.75" customHeight="1" x14ac:dyDescent="0.3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spans="1:26" ht="9.75" customHeight="1" x14ac:dyDescent="0.3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spans="1:26" ht="9.75" customHeight="1" x14ac:dyDescent="0.3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spans="1:26" ht="9.75" customHeight="1" x14ac:dyDescent="0.3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spans="1:26" ht="9.75" customHeight="1" x14ac:dyDescent="0.3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spans="1:26" ht="9.75" customHeight="1" x14ac:dyDescent="0.3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spans="1:26" ht="9.75" customHeight="1" x14ac:dyDescent="0.3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spans="1:26" ht="9.75" customHeight="1" x14ac:dyDescent="0.3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spans="1:26" ht="9.75" customHeight="1" x14ac:dyDescent="0.3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spans="1:26" ht="9.75" customHeight="1" x14ac:dyDescent="0.3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spans="1:26" ht="9.75" customHeight="1" x14ac:dyDescent="0.3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spans="1:26" ht="9.75" customHeight="1" x14ac:dyDescent="0.3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spans="1:26" ht="9.75" customHeight="1" x14ac:dyDescent="0.3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spans="1:26" ht="9.75" customHeight="1" x14ac:dyDescent="0.3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spans="1:26" ht="9.75" customHeight="1" x14ac:dyDescent="0.3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spans="1:26" ht="9.75" customHeight="1" x14ac:dyDescent="0.3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spans="1:26" ht="9.75" customHeight="1" x14ac:dyDescent="0.3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spans="1:26" ht="9.75" customHeight="1" x14ac:dyDescent="0.3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spans="1:26" ht="9.75" customHeight="1" x14ac:dyDescent="0.3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spans="1:26" ht="9.75" customHeight="1" x14ac:dyDescent="0.3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spans="1:26" ht="9.75" customHeight="1" x14ac:dyDescent="0.3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spans="1:26" ht="9.75" customHeight="1" x14ac:dyDescent="0.3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spans="1:26" ht="9.75" customHeight="1" x14ac:dyDescent="0.3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spans="1:26" ht="9.75" customHeight="1" x14ac:dyDescent="0.3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spans="1:26" ht="9.75" customHeight="1" x14ac:dyDescent="0.3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spans="1:26" ht="9.75" customHeight="1" x14ac:dyDescent="0.3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spans="1:26" ht="9.75" customHeight="1" x14ac:dyDescent="0.3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spans="1:26" ht="9.75" customHeight="1" x14ac:dyDescent="0.3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spans="1:26" ht="9.75" customHeight="1" x14ac:dyDescent="0.3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spans="1:26" ht="9.75" customHeight="1" x14ac:dyDescent="0.3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spans="1:26" ht="9.75" customHeight="1" x14ac:dyDescent="0.3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spans="1:26" ht="9.75" customHeight="1" x14ac:dyDescent="0.3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spans="1:26" ht="9.75" customHeight="1" x14ac:dyDescent="0.3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spans="1:26" ht="9.75" customHeight="1" x14ac:dyDescent="0.3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spans="1:26" ht="9.75" customHeight="1" x14ac:dyDescent="0.3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spans="1:26" ht="9.75" customHeight="1" x14ac:dyDescent="0.3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spans="1:26" ht="9.75" customHeight="1" x14ac:dyDescent="0.3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spans="1:26" ht="9.75" customHeight="1" x14ac:dyDescent="0.3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spans="1:26" ht="9.75" customHeight="1" x14ac:dyDescent="0.3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spans="1:26" ht="9.75" customHeight="1" x14ac:dyDescent="0.3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spans="1:26" ht="9.75" customHeight="1" x14ac:dyDescent="0.3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spans="1:26" ht="9.75" customHeight="1" x14ac:dyDescent="0.3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spans="1:26" ht="9.75" customHeight="1" x14ac:dyDescent="0.3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spans="1:26" ht="9.75" customHeight="1" x14ac:dyDescent="0.3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spans="1:26" ht="9.75" customHeight="1" x14ac:dyDescent="0.3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spans="1:26" ht="9.75" customHeight="1" x14ac:dyDescent="0.3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spans="1:26" ht="9.75" customHeight="1" x14ac:dyDescent="0.3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spans="1:26" ht="9.75" customHeight="1" x14ac:dyDescent="0.3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spans="1:26" ht="9.75" customHeight="1" x14ac:dyDescent="0.3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spans="1:26" ht="9.75" customHeight="1" x14ac:dyDescent="0.3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spans="1:26" ht="9.75" customHeight="1" x14ac:dyDescent="0.3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spans="1:26" ht="9.75" customHeight="1" x14ac:dyDescent="0.3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spans="1:26" ht="9.75" customHeight="1" x14ac:dyDescent="0.3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spans="1:26" ht="9.75" customHeight="1" x14ac:dyDescent="0.3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spans="1:26" ht="9.75" customHeight="1" x14ac:dyDescent="0.3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spans="1:26" ht="9.75" customHeight="1" x14ac:dyDescent="0.3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spans="1:26" ht="9.75" customHeight="1" x14ac:dyDescent="0.3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spans="1:26" ht="9.75" customHeight="1" x14ac:dyDescent="0.3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spans="1:26" ht="9.75" customHeight="1" x14ac:dyDescent="0.3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 spans="1:26" ht="9.75" customHeight="1" x14ac:dyDescent="0.3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spans="1:26" ht="9.75" customHeight="1" x14ac:dyDescent="0.3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 spans="1:26" ht="9.75" customHeight="1" x14ac:dyDescent="0.3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 spans="1:26" ht="9.75" customHeight="1" x14ac:dyDescent="0.3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 spans="1:26" ht="9.75" customHeight="1" x14ac:dyDescent="0.3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spans="1:26" ht="9.75" customHeight="1" x14ac:dyDescent="0.3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 spans="1:26" ht="9.75" customHeight="1" x14ac:dyDescent="0.3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 spans="1:26" ht="9.75" customHeight="1" x14ac:dyDescent="0.3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 spans="1:26" ht="9.75" customHeight="1" x14ac:dyDescent="0.3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 spans="1:26" ht="9.75" customHeight="1" x14ac:dyDescent="0.3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 spans="1:26" ht="9.75" customHeight="1" x14ac:dyDescent="0.3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 spans="1:26" ht="9.75" customHeight="1" x14ac:dyDescent="0.3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 spans="1:26" ht="9.75" customHeight="1" x14ac:dyDescent="0.3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 spans="1:26" ht="9.75" customHeight="1" x14ac:dyDescent="0.3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 spans="1:26" ht="9.75" customHeight="1" x14ac:dyDescent="0.3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 spans="1:26" ht="9.75" customHeight="1" x14ac:dyDescent="0.3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 spans="1:26" ht="9.75" customHeight="1" x14ac:dyDescent="0.3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 spans="1:26" ht="9.75" customHeight="1" x14ac:dyDescent="0.3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 spans="1:26" ht="9.75" customHeight="1" x14ac:dyDescent="0.3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 spans="1:26" ht="9.75" customHeight="1" x14ac:dyDescent="0.3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 spans="1:26" ht="9.75" customHeight="1" x14ac:dyDescent="0.3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 spans="1:26" ht="9.75" customHeight="1" x14ac:dyDescent="0.3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spans="1:26" ht="9.75" customHeight="1" x14ac:dyDescent="0.3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spans="1:26" ht="9.75" customHeight="1" x14ac:dyDescent="0.3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spans="1:26" ht="9.75" customHeight="1" x14ac:dyDescent="0.3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spans="1:26" ht="9.75" customHeight="1" x14ac:dyDescent="0.3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spans="1:26" ht="9.75" customHeight="1" x14ac:dyDescent="0.3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spans="1:26" ht="9.75" customHeight="1" x14ac:dyDescent="0.3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 spans="1:26" ht="9.75" customHeight="1" x14ac:dyDescent="0.3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 spans="1:26" ht="9.75" customHeight="1" x14ac:dyDescent="0.3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 spans="1:26" ht="9.75" customHeight="1" x14ac:dyDescent="0.3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 spans="1:26" ht="9.75" customHeight="1" x14ac:dyDescent="0.3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 spans="1:26" ht="9.75" customHeight="1" x14ac:dyDescent="0.3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 spans="1:26" ht="9.75" customHeight="1" x14ac:dyDescent="0.3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 spans="1:26" ht="9.75" customHeight="1" x14ac:dyDescent="0.3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 spans="1:26" ht="9.75" customHeight="1" x14ac:dyDescent="0.3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 spans="1:26" ht="9.75" customHeight="1" x14ac:dyDescent="0.3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 spans="1:26" ht="9.75" customHeight="1" x14ac:dyDescent="0.3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 spans="1:26" ht="9.75" customHeight="1" x14ac:dyDescent="0.3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 spans="1:26" ht="9.75" customHeight="1" x14ac:dyDescent="0.3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 spans="1:26" ht="9.75" customHeight="1" x14ac:dyDescent="0.3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 spans="1:26" ht="9.75" customHeight="1" x14ac:dyDescent="0.3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 spans="1:26" ht="9.75" customHeight="1" x14ac:dyDescent="0.3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 spans="1:26" ht="9.75" customHeight="1" x14ac:dyDescent="0.3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 spans="1:26" ht="9.75" customHeight="1" x14ac:dyDescent="0.3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 spans="1:26" ht="9.75" customHeight="1" x14ac:dyDescent="0.3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 spans="1:26" ht="9.75" customHeight="1" x14ac:dyDescent="0.3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 spans="1:26" ht="9.75" customHeight="1" x14ac:dyDescent="0.3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 spans="1:26" ht="9.75" customHeight="1" x14ac:dyDescent="0.3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 spans="1:26" ht="9.75" customHeight="1" x14ac:dyDescent="0.3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 spans="1:26" ht="9.75" customHeight="1" x14ac:dyDescent="0.3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 spans="1:26" ht="9.75" customHeight="1" x14ac:dyDescent="0.3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 spans="1:26" ht="9.75" customHeight="1" x14ac:dyDescent="0.3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 spans="1:26" ht="9.75" customHeight="1" x14ac:dyDescent="0.3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 spans="1:26" ht="9.75" customHeight="1" x14ac:dyDescent="0.3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 spans="1:26" ht="9.75" customHeight="1" x14ac:dyDescent="0.3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 spans="1:26" ht="9.75" customHeight="1" x14ac:dyDescent="0.3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 spans="1:26" ht="9.75" customHeight="1" x14ac:dyDescent="0.3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 spans="1:26" ht="9.75" customHeight="1" x14ac:dyDescent="0.3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 spans="1:26" ht="9.75" customHeight="1" x14ac:dyDescent="0.3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 spans="1:26" ht="9.75" customHeight="1" x14ac:dyDescent="0.3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 spans="1:26" ht="9.75" customHeight="1" x14ac:dyDescent="0.3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 spans="1:26" ht="9.75" customHeight="1" x14ac:dyDescent="0.3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 spans="1:26" ht="9.75" customHeight="1" x14ac:dyDescent="0.3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 spans="1:26" ht="9.75" customHeight="1" x14ac:dyDescent="0.3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 spans="1:26" ht="9.75" customHeight="1" x14ac:dyDescent="0.3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 spans="1:26" ht="9.75" customHeight="1" x14ac:dyDescent="0.3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 spans="1:26" ht="9.75" customHeight="1" x14ac:dyDescent="0.3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 spans="1:26" ht="9.75" customHeight="1" x14ac:dyDescent="0.3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 spans="1:26" ht="9.75" customHeight="1" x14ac:dyDescent="0.3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 spans="1:26" ht="9.75" customHeight="1" x14ac:dyDescent="0.3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 spans="1:26" ht="9.75" customHeight="1" x14ac:dyDescent="0.3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 spans="1:26" ht="9.75" customHeight="1" x14ac:dyDescent="0.3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 spans="1:26" ht="9.75" customHeight="1" x14ac:dyDescent="0.3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 spans="1:26" ht="9.75" customHeight="1" x14ac:dyDescent="0.3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 spans="1:26" ht="9.75" customHeight="1" x14ac:dyDescent="0.3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 spans="1:26" ht="9.75" customHeight="1" x14ac:dyDescent="0.3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 spans="1:26" ht="9.75" customHeight="1" x14ac:dyDescent="0.3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 spans="1:26" ht="9.75" customHeight="1" x14ac:dyDescent="0.3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 spans="1:26" ht="9.75" customHeight="1" x14ac:dyDescent="0.3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 spans="1:26" ht="9.75" customHeight="1" x14ac:dyDescent="0.3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 spans="1:26" ht="9.75" customHeight="1" x14ac:dyDescent="0.3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 spans="1:26" ht="9.75" customHeight="1" x14ac:dyDescent="0.3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 spans="1:26" ht="9.75" customHeight="1" x14ac:dyDescent="0.3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 spans="1:26" ht="9.75" customHeight="1" x14ac:dyDescent="0.3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 spans="1:26" ht="9.75" customHeight="1" x14ac:dyDescent="0.3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 spans="1:26" ht="9.75" customHeight="1" x14ac:dyDescent="0.3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 spans="1:26" ht="9.75" customHeight="1" x14ac:dyDescent="0.3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 spans="1:26" ht="9.75" customHeight="1" x14ac:dyDescent="0.3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 spans="1:26" ht="9.75" customHeight="1" x14ac:dyDescent="0.3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 spans="1:26" ht="9.75" customHeight="1" x14ac:dyDescent="0.3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 spans="1:26" ht="9.75" customHeight="1" x14ac:dyDescent="0.3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 spans="1:26" ht="9.75" customHeight="1" x14ac:dyDescent="0.3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 spans="1:26" ht="9.75" customHeight="1" x14ac:dyDescent="0.3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 spans="1:26" ht="9.75" customHeight="1" x14ac:dyDescent="0.3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 spans="1:26" ht="9.75" customHeight="1" x14ac:dyDescent="0.3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 spans="1:26" ht="9.75" customHeight="1" x14ac:dyDescent="0.3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 spans="1:26" ht="9.75" customHeight="1" x14ac:dyDescent="0.3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 spans="1:26" ht="9.75" customHeight="1" x14ac:dyDescent="0.3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 spans="1:26" ht="9.75" customHeight="1" x14ac:dyDescent="0.3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 spans="1:26" ht="9.75" customHeight="1" x14ac:dyDescent="0.3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 spans="1:26" ht="9.75" customHeight="1" x14ac:dyDescent="0.3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 spans="1:26" ht="9.75" customHeight="1" x14ac:dyDescent="0.3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 spans="1:26" ht="9.75" customHeight="1" x14ac:dyDescent="0.3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 spans="1:26" ht="9.75" customHeight="1" x14ac:dyDescent="0.3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 spans="1:26" ht="9.75" customHeight="1" x14ac:dyDescent="0.3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 spans="1:26" ht="9.75" customHeight="1" x14ac:dyDescent="0.3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 spans="1:26" ht="9.75" customHeight="1" x14ac:dyDescent="0.3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 spans="1:26" ht="9.75" customHeight="1" x14ac:dyDescent="0.3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 spans="1:26" ht="9.75" customHeight="1" x14ac:dyDescent="0.3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 spans="1:26" ht="9.75" customHeight="1" x14ac:dyDescent="0.3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 spans="1:26" ht="9.75" customHeight="1" x14ac:dyDescent="0.3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 spans="1:26" ht="9.75" customHeight="1" x14ac:dyDescent="0.3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 spans="1:26" ht="9.75" customHeight="1" x14ac:dyDescent="0.3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 spans="1:26" ht="9.75" customHeight="1" x14ac:dyDescent="0.3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 spans="1:26" ht="9.75" customHeight="1" x14ac:dyDescent="0.3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 spans="1:26" ht="9.75" customHeight="1" x14ac:dyDescent="0.3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 spans="1:26" ht="9.75" customHeight="1" x14ac:dyDescent="0.3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 spans="1:26" ht="9.75" customHeight="1" x14ac:dyDescent="0.3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 spans="1:26" ht="9.75" customHeight="1" x14ac:dyDescent="0.3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 spans="1:26" ht="9.75" customHeight="1" x14ac:dyDescent="0.3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spans="1:26" ht="9.75" customHeight="1" x14ac:dyDescent="0.3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spans="1:26" ht="9.75" customHeight="1" x14ac:dyDescent="0.3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spans="1:26" ht="9.75" customHeight="1" x14ac:dyDescent="0.3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spans="1:26" ht="9.75" customHeight="1" x14ac:dyDescent="0.3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spans="1:26" ht="9.75" customHeight="1" x14ac:dyDescent="0.3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spans="1:26" ht="9.75" customHeight="1" x14ac:dyDescent="0.3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spans="1:26" ht="9.75" customHeight="1" x14ac:dyDescent="0.3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spans="1:26" ht="9.75" customHeight="1" x14ac:dyDescent="0.3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spans="1:26" ht="9.75" customHeight="1" x14ac:dyDescent="0.3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spans="1:26" ht="9.75" customHeight="1" x14ac:dyDescent="0.3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spans="1:26" ht="9.75" customHeight="1" x14ac:dyDescent="0.3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spans="1:26" ht="9.75" customHeight="1" x14ac:dyDescent="0.3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spans="1:26" ht="9.75" customHeight="1" x14ac:dyDescent="0.3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spans="1:26" ht="9.75" customHeight="1" x14ac:dyDescent="0.3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spans="1:26" ht="9.75" customHeight="1" x14ac:dyDescent="0.3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spans="1:26" ht="9.75" customHeight="1" x14ac:dyDescent="0.3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spans="1:26" ht="9.75" customHeight="1" x14ac:dyDescent="0.3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spans="1:26" ht="9.75" customHeight="1" x14ac:dyDescent="0.3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spans="1:26" ht="9.75" customHeight="1" x14ac:dyDescent="0.3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spans="1:26" ht="9.75" customHeight="1" x14ac:dyDescent="0.3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spans="1:26" ht="9.75" customHeight="1" x14ac:dyDescent="0.3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 spans="1:26" ht="9.75" customHeight="1" x14ac:dyDescent="0.3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spans="1:26" ht="9.75" customHeight="1" x14ac:dyDescent="0.3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spans="1:26" ht="9.75" customHeight="1" x14ac:dyDescent="0.3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spans="1:26" ht="9.75" customHeight="1" x14ac:dyDescent="0.3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spans="1:26" ht="9.75" customHeight="1" x14ac:dyDescent="0.3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spans="1:26" ht="9.75" customHeight="1" x14ac:dyDescent="0.3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spans="1:26" ht="9.75" customHeight="1" x14ac:dyDescent="0.3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spans="1:26" ht="9.75" customHeight="1" x14ac:dyDescent="0.3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spans="1:26" ht="9.75" customHeight="1" x14ac:dyDescent="0.3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spans="1:26" ht="9.75" customHeight="1" x14ac:dyDescent="0.3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spans="1:26" ht="9.75" customHeight="1" x14ac:dyDescent="0.3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spans="1:26" ht="9.75" customHeight="1" x14ac:dyDescent="0.3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spans="1:26" ht="9.75" customHeight="1" x14ac:dyDescent="0.3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spans="1:26" ht="9.75" customHeight="1" x14ac:dyDescent="0.3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spans="1:26" ht="9.75" customHeight="1" x14ac:dyDescent="0.3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spans="1:26" ht="9.75" customHeight="1" x14ac:dyDescent="0.3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spans="1:26" ht="9.75" customHeight="1" x14ac:dyDescent="0.3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spans="1:26" ht="9.75" customHeight="1" x14ac:dyDescent="0.3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spans="1:26" ht="9.75" customHeight="1" x14ac:dyDescent="0.3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spans="1:26" ht="9.75" customHeight="1" x14ac:dyDescent="0.3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spans="1:26" ht="9.75" customHeight="1" x14ac:dyDescent="0.3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spans="1:26" ht="9.75" customHeight="1" x14ac:dyDescent="0.3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spans="1:26" ht="9.75" customHeight="1" x14ac:dyDescent="0.3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spans="1:26" ht="9.75" customHeight="1" x14ac:dyDescent="0.3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spans="1:26" ht="9.75" customHeight="1" x14ac:dyDescent="0.3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spans="1:26" ht="9.75" customHeight="1" x14ac:dyDescent="0.3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spans="1:26" ht="9.75" customHeight="1" x14ac:dyDescent="0.3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spans="1:26" ht="9.75" customHeight="1" x14ac:dyDescent="0.3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spans="1:26" ht="9.75" customHeight="1" x14ac:dyDescent="0.3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spans="1:26" ht="9.75" customHeight="1" x14ac:dyDescent="0.3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spans="1:26" ht="9.75" customHeight="1" x14ac:dyDescent="0.3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spans="1:26" ht="9.75" customHeight="1" x14ac:dyDescent="0.3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spans="1:26" ht="9.75" customHeight="1" x14ac:dyDescent="0.3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spans="1:26" ht="9.75" customHeight="1" x14ac:dyDescent="0.3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spans="1:26" ht="9.75" customHeight="1" x14ac:dyDescent="0.3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spans="1:26" ht="9.75" customHeight="1" x14ac:dyDescent="0.3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spans="1:26" ht="9.75" customHeight="1" x14ac:dyDescent="0.3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spans="1:26" ht="9.75" customHeight="1" x14ac:dyDescent="0.3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spans="1:26" ht="9.75" customHeight="1" x14ac:dyDescent="0.3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spans="1:26" ht="9.75" customHeight="1" x14ac:dyDescent="0.3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spans="1:26" ht="9.75" customHeight="1" x14ac:dyDescent="0.3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spans="1:26" ht="9.75" customHeight="1" x14ac:dyDescent="0.3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spans="1:26" ht="9.75" customHeight="1" x14ac:dyDescent="0.3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spans="1:26" ht="9.75" customHeight="1" x14ac:dyDescent="0.3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spans="1:26" ht="9.75" customHeight="1" x14ac:dyDescent="0.3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spans="1:26" ht="9.75" customHeight="1" x14ac:dyDescent="0.3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spans="1:26" ht="9.75" customHeight="1" x14ac:dyDescent="0.3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spans="1:26" ht="9.75" customHeight="1" x14ac:dyDescent="0.3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spans="1:26" ht="9.75" customHeight="1" x14ac:dyDescent="0.3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spans="1:26" ht="9.75" customHeight="1" x14ac:dyDescent="0.3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spans="1:26" ht="9.75" customHeight="1" x14ac:dyDescent="0.3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spans="1:26" ht="9.75" customHeight="1" x14ac:dyDescent="0.3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spans="1:26" ht="9.75" customHeight="1" x14ac:dyDescent="0.3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spans="1:26" ht="9.75" customHeight="1" x14ac:dyDescent="0.3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spans="1:26" ht="9.75" customHeight="1" x14ac:dyDescent="0.3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spans="1:26" ht="9.75" customHeight="1" x14ac:dyDescent="0.3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spans="1:26" ht="9.75" customHeight="1" x14ac:dyDescent="0.3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spans="1:26" ht="9.75" customHeight="1" x14ac:dyDescent="0.3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spans="1:26" ht="9.75" customHeight="1" x14ac:dyDescent="0.3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spans="1:26" ht="9.75" customHeight="1" x14ac:dyDescent="0.3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spans="1:26" ht="9.75" customHeight="1" x14ac:dyDescent="0.3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 spans="1:26" ht="9.75" customHeight="1" x14ac:dyDescent="0.3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 spans="1:26" ht="9.75" customHeight="1" x14ac:dyDescent="0.3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 spans="1:26" ht="9.75" customHeight="1" x14ac:dyDescent="0.3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spans="1:26" ht="9.75" customHeight="1" x14ac:dyDescent="0.3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spans="1:26" ht="9.75" customHeight="1" x14ac:dyDescent="0.3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spans="1:26" ht="9.75" customHeight="1" x14ac:dyDescent="0.3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spans="1:26" ht="9.75" customHeight="1" x14ac:dyDescent="0.3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spans="1:26" ht="9.75" customHeight="1" x14ac:dyDescent="0.3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spans="1:26" ht="9.75" customHeight="1" x14ac:dyDescent="0.3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spans="1:26" ht="9.75" customHeight="1" x14ac:dyDescent="0.3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spans="1:26" ht="9.75" customHeight="1" x14ac:dyDescent="0.3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spans="1:26" ht="9.75" customHeight="1" x14ac:dyDescent="0.3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spans="1:26" ht="9.75" customHeight="1" x14ac:dyDescent="0.3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spans="1:26" ht="9.75" customHeight="1" x14ac:dyDescent="0.3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spans="1:26" ht="9.75" customHeight="1" x14ac:dyDescent="0.3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 spans="1:26" ht="9.75" customHeight="1" x14ac:dyDescent="0.3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 spans="1:26" ht="9.75" customHeight="1" x14ac:dyDescent="0.3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 spans="1:26" ht="9.75" customHeight="1" x14ac:dyDescent="0.3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 spans="1:26" ht="9.75" customHeight="1" x14ac:dyDescent="0.3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 spans="1:26" ht="9.75" customHeight="1" x14ac:dyDescent="0.3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 spans="1:26" ht="9.75" customHeight="1" x14ac:dyDescent="0.3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 spans="1:26" ht="9.75" customHeight="1" x14ac:dyDescent="0.3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 spans="1:26" ht="9.75" customHeight="1" x14ac:dyDescent="0.3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 spans="1:26" ht="9.75" customHeight="1" x14ac:dyDescent="0.3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 spans="1:26" ht="9.75" customHeight="1" x14ac:dyDescent="0.3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 spans="1:26" ht="9.75" customHeight="1" x14ac:dyDescent="0.3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 spans="1:26" ht="9.75" customHeight="1" x14ac:dyDescent="0.3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 spans="1:26" ht="9.75" customHeight="1" x14ac:dyDescent="0.3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 spans="1:26" ht="9.75" customHeight="1" x14ac:dyDescent="0.3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 spans="1:26" ht="9.75" customHeight="1" x14ac:dyDescent="0.3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 spans="1:26" ht="9.75" customHeight="1" x14ac:dyDescent="0.3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 spans="1:26" ht="9.75" customHeight="1" x14ac:dyDescent="0.3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 spans="1:26" ht="9.75" customHeight="1" x14ac:dyDescent="0.3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 spans="1:26" ht="9.75" customHeight="1" x14ac:dyDescent="0.3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 spans="1:26" ht="9.75" customHeight="1" x14ac:dyDescent="0.3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 spans="1:26" ht="9.75" customHeight="1" x14ac:dyDescent="0.3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 spans="1:26" ht="9.75" customHeight="1" x14ac:dyDescent="0.3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 spans="1:26" ht="9.75" customHeight="1" x14ac:dyDescent="0.3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 spans="1:26" ht="9.75" customHeight="1" x14ac:dyDescent="0.3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 spans="1:26" ht="9.75" customHeight="1" x14ac:dyDescent="0.3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 spans="1:26" ht="9.75" customHeight="1" x14ac:dyDescent="0.3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 spans="1:26" ht="9.75" customHeight="1" x14ac:dyDescent="0.3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 spans="1:26" ht="9.75" customHeight="1" x14ac:dyDescent="0.3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 spans="1:26" ht="9.75" customHeight="1" x14ac:dyDescent="0.3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 spans="1:26" ht="9.75" customHeight="1" x14ac:dyDescent="0.3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 spans="1:26" ht="9.75" customHeight="1" x14ac:dyDescent="0.3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 spans="1:26" ht="9.75" customHeight="1" x14ac:dyDescent="0.3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 spans="1:26" ht="9.75" customHeight="1" x14ac:dyDescent="0.3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 spans="1:26" ht="9.75" customHeight="1" x14ac:dyDescent="0.3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 spans="1:26" ht="9.75" customHeight="1" x14ac:dyDescent="0.3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 spans="1:26" ht="9.75" customHeight="1" x14ac:dyDescent="0.3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 spans="1:26" ht="9.75" customHeight="1" x14ac:dyDescent="0.3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 spans="1:26" ht="9.75" customHeight="1" x14ac:dyDescent="0.3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 spans="1:26" ht="9.75" customHeight="1" x14ac:dyDescent="0.3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 spans="1:26" ht="9.75" customHeight="1" x14ac:dyDescent="0.3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 spans="1:26" ht="9.75" customHeight="1" x14ac:dyDescent="0.3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 spans="1:26" ht="9.75" customHeight="1" x14ac:dyDescent="0.3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 spans="1:26" ht="9.75" customHeight="1" x14ac:dyDescent="0.3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 spans="1:26" ht="9.75" customHeight="1" x14ac:dyDescent="0.3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 spans="1:26" ht="9.75" customHeight="1" x14ac:dyDescent="0.3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 spans="1:26" ht="9.75" customHeight="1" x14ac:dyDescent="0.3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 spans="1:26" ht="9.75" customHeight="1" x14ac:dyDescent="0.3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 spans="1:26" ht="9.75" customHeight="1" x14ac:dyDescent="0.3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 spans="1:26" ht="9.75" customHeight="1" x14ac:dyDescent="0.3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 spans="1:26" ht="9.75" customHeight="1" x14ac:dyDescent="0.3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 spans="1:26" ht="9.75" customHeight="1" x14ac:dyDescent="0.3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 spans="1:26" ht="9.75" customHeight="1" x14ac:dyDescent="0.3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 spans="1:26" ht="9.75" customHeight="1" x14ac:dyDescent="0.3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 spans="1:26" ht="9.75" customHeight="1" x14ac:dyDescent="0.3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 spans="1:26" ht="9.75" customHeight="1" x14ac:dyDescent="0.3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 spans="1:26" ht="9.75" customHeight="1" x14ac:dyDescent="0.3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 spans="1:26" ht="9.75" customHeight="1" x14ac:dyDescent="0.3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 spans="1:26" ht="9.75" customHeight="1" x14ac:dyDescent="0.3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 spans="1:26" ht="9.75" customHeight="1" x14ac:dyDescent="0.3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 spans="1:26" ht="9.75" customHeight="1" x14ac:dyDescent="0.3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 spans="1:26" ht="9.75" customHeight="1" x14ac:dyDescent="0.3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 spans="1:26" ht="9.75" customHeight="1" x14ac:dyDescent="0.3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 spans="1:26" ht="9.75" customHeight="1" x14ac:dyDescent="0.3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 spans="1:26" ht="9.75" customHeight="1" x14ac:dyDescent="0.3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 spans="1:26" ht="9.75" customHeight="1" x14ac:dyDescent="0.3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 spans="1:26" ht="9.75" customHeight="1" x14ac:dyDescent="0.3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 spans="1:26" ht="9.75" customHeight="1" x14ac:dyDescent="0.3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 spans="1:26" ht="9.75" customHeight="1" x14ac:dyDescent="0.3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 spans="1:26" ht="9.75" customHeight="1" x14ac:dyDescent="0.3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 spans="1:26" ht="9.75" customHeight="1" x14ac:dyDescent="0.3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 spans="1:26" ht="9.75" customHeight="1" x14ac:dyDescent="0.3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 spans="1:26" ht="9.75" customHeight="1" x14ac:dyDescent="0.3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 spans="1:26" ht="9.75" customHeight="1" x14ac:dyDescent="0.3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 spans="1:26" ht="9.75" customHeight="1" x14ac:dyDescent="0.3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 spans="1:26" ht="9.75" customHeight="1" x14ac:dyDescent="0.3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 spans="1:26" ht="9.75" customHeight="1" x14ac:dyDescent="0.3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 spans="1:26" ht="9.75" customHeight="1" x14ac:dyDescent="0.3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 spans="1:26" ht="9.75" customHeight="1" x14ac:dyDescent="0.3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 spans="1:26" ht="9.75" customHeight="1" x14ac:dyDescent="0.3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 spans="1:26" ht="9.75" customHeight="1" x14ac:dyDescent="0.3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 spans="1:26" ht="9.75" customHeight="1" x14ac:dyDescent="0.3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 spans="1:26" ht="9.75" customHeight="1" x14ac:dyDescent="0.3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 spans="1:26" ht="9.75" customHeight="1" x14ac:dyDescent="0.3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 spans="1:26" ht="9.75" customHeight="1" x14ac:dyDescent="0.3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 spans="1:26" ht="9.75" customHeight="1" x14ac:dyDescent="0.3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 spans="1:26" ht="9.75" customHeight="1" x14ac:dyDescent="0.3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 spans="1:26" ht="9.75" customHeight="1" x14ac:dyDescent="0.3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 spans="1:26" ht="9.75" customHeight="1" x14ac:dyDescent="0.3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 spans="1:26" ht="9.75" customHeight="1" x14ac:dyDescent="0.3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 spans="1:26" ht="9.75" customHeight="1" x14ac:dyDescent="0.3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 spans="1:26" ht="9.75" customHeight="1" x14ac:dyDescent="0.3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 spans="1:26" ht="9.75" customHeight="1" x14ac:dyDescent="0.3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 spans="1:26" ht="9.75" customHeight="1" x14ac:dyDescent="0.3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 spans="1:26" ht="9.75" customHeight="1" x14ac:dyDescent="0.3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 spans="1:26" ht="9.75" customHeight="1" x14ac:dyDescent="0.3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 spans="1:26" ht="9.75" customHeight="1" x14ac:dyDescent="0.3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 spans="1:26" ht="9.75" customHeight="1" x14ac:dyDescent="0.3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 spans="1:26" ht="9.75" customHeight="1" x14ac:dyDescent="0.3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 spans="1:26" ht="9.75" customHeight="1" x14ac:dyDescent="0.3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 spans="1:26" ht="9.75" customHeight="1" x14ac:dyDescent="0.3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 spans="1:26" ht="9.75" customHeight="1" x14ac:dyDescent="0.3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 spans="1:26" ht="9.75" customHeight="1" x14ac:dyDescent="0.3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 spans="1:26" ht="9.75" customHeight="1" x14ac:dyDescent="0.3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 spans="1:26" ht="9.75" customHeight="1" x14ac:dyDescent="0.3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 spans="1:26" ht="9.75" customHeight="1" x14ac:dyDescent="0.3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 spans="1:26" ht="9.75" customHeight="1" x14ac:dyDescent="0.3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 spans="1:26" ht="9.75" customHeight="1" x14ac:dyDescent="0.3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 spans="1:26" ht="9.75" customHeight="1" x14ac:dyDescent="0.3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 spans="1:26" ht="9.75" customHeight="1" x14ac:dyDescent="0.3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 spans="1:26" ht="9.75" customHeight="1" x14ac:dyDescent="0.3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 spans="1:26" ht="9.75" customHeight="1" x14ac:dyDescent="0.3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 spans="1:26" ht="9.75" customHeight="1" x14ac:dyDescent="0.3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 spans="1:26" ht="9.75" customHeight="1" x14ac:dyDescent="0.3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 spans="1:26" ht="9.75" customHeight="1" x14ac:dyDescent="0.3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 spans="1:26" ht="9.75" customHeight="1" x14ac:dyDescent="0.3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 spans="1:26" ht="9.75" customHeight="1" x14ac:dyDescent="0.3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 spans="1:26" ht="9.75" customHeight="1" x14ac:dyDescent="0.3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 spans="1:26" ht="9.75" customHeight="1" x14ac:dyDescent="0.3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 spans="1:26" ht="9.75" customHeight="1" x14ac:dyDescent="0.3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 spans="1:26" ht="9.75" customHeight="1" x14ac:dyDescent="0.3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 spans="1:26" ht="9.75" customHeight="1" x14ac:dyDescent="0.3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 spans="1:26" ht="9.75" customHeight="1" x14ac:dyDescent="0.3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 spans="1:26" ht="9.75" customHeight="1" x14ac:dyDescent="0.3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 spans="1:26" ht="9.75" customHeight="1" x14ac:dyDescent="0.3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 spans="1:26" ht="9.75" customHeight="1" x14ac:dyDescent="0.3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 spans="1:26" ht="9.75" customHeight="1" x14ac:dyDescent="0.3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 spans="1:26" ht="9.75" customHeight="1" x14ac:dyDescent="0.3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 spans="1:26" ht="9.75" customHeight="1" x14ac:dyDescent="0.3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 spans="1:26" ht="9.75" customHeight="1" x14ac:dyDescent="0.3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 spans="1:26" ht="9.75" customHeight="1" x14ac:dyDescent="0.3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 spans="1:26" ht="9.75" customHeight="1" x14ac:dyDescent="0.3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 spans="1:26" ht="9.75" customHeight="1" x14ac:dyDescent="0.3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 spans="1:26" ht="9.75" customHeight="1" x14ac:dyDescent="0.3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 spans="1:26" ht="9.75" customHeight="1" x14ac:dyDescent="0.3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 spans="1:26" ht="9.75" customHeight="1" x14ac:dyDescent="0.3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 spans="1:26" ht="9.75" customHeight="1" x14ac:dyDescent="0.3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 spans="1:26" ht="9.75" customHeight="1" x14ac:dyDescent="0.3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  <row r="986" spans="1:26" ht="9.75" customHeight="1" x14ac:dyDescent="0.3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</row>
    <row r="987" spans="1:26" ht="9.75" customHeight="1" x14ac:dyDescent="0.3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</row>
    <row r="988" spans="1:26" ht="9.75" customHeight="1" x14ac:dyDescent="0.3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</row>
    <row r="989" spans="1:26" ht="9.75" customHeight="1" x14ac:dyDescent="0.3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</row>
    <row r="990" spans="1:26" ht="9.75" customHeight="1" x14ac:dyDescent="0.3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</row>
    <row r="991" spans="1:26" ht="9.75" customHeight="1" x14ac:dyDescent="0.3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</row>
    <row r="992" spans="1:26" ht="9.75" customHeight="1" x14ac:dyDescent="0.3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</row>
    <row r="993" spans="1:26" ht="9.75" customHeight="1" x14ac:dyDescent="0.3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</row>
    <row r="994" spans="1:26" ht="9.75" customHeight="1" x14ac:dyDescent="0.3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</row>
    <row r="995" spans="1:26" ht="9.75" customHeight="1" x14ac:dyDescent="0.3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</row>
    <row r="996" spans="1:26" ht="9.75" customHeight="1" x14ac:dyDescent="0.3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</row>
    <row r="997" spans="1:26" ht="9.75" customHeight="1" x14ac:dyDescent="0.3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</row>
    <row r="998" spans="1:26" ht="9.75" customHeight="1" x14ac:dyDescent="0.3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</row>
    <row r="999" spans="1:26" ht="9.75" customHeight="1" x14ac:dyDescent="0.3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</row>
    <row r="1000" spans="1:26" ht="9.75" customHeight="1" x14ac:dyDescent="0.3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</row>
  </sheetData>
  <mergeCells count="4">
    <mergeCell ref="A1:C1"/>
    <mergeCell ref="A2:C2"/>
    <mergeCell ref="A3:C3"/>
    <mergeCell ref="A4:C4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showGridLines="0" topLeftCell="A116" workbookViewId="0">
      <selection activeCell="A99" sqref="A99:D138"/>
    </sheetView>
  </sheetViews>
  <sheetFormatPr baseColWidth="10" defaultColWidth="14.44140625" defaultRowHeight="15" customHeight="1" x14ac:dyDescent="0.3"/>
  <cols>
    <col min="1" max="1" width="10" customWidth="1"/>
    <col min="2" max="2" width="63.44140625" customWidth="1"/>
    <col min="3" max="3" width="15.109375" customWidth="1"/>
    <col min="4" max="4" width="16.44140625" customWidth="1"/>
    <col min="5" max="5" width="19.109375" customWidth="1"/>
    <col min="6" max="26" width="9.109375" customWidth="1"/>
  </cols>
  <sheetData>
    <row r="1" spans="1:26" ht="11.25" customHeight="1" x14ac:dyDescent="0.3">
      <c r="A1" s="117" t="str">
        <f>ESF!A1</f>
        <v>INSTITUTO DE INFRAESTRUCTURA FISICA EDUCATIVA DE GUANAJUATO</v>
      </c>
      <c r="B1" s="118"/>
      <c r="C1" s="119"/>
      <c r="D1" s="26" t="s">
        <v>0</v>
      </c>
      <c r="E1" s="27">
        <f>'Notas a los Edos Financieros'!D1</f>
        <v>2024</v>
      </c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1.25" customHeight="1" x14ac:dyDescent="0.3">
      <c r="A2" s="117" t="s">
        <v>443</v>
      </c>
      <c r="B2" s="118"/>
      <c r="C2" s="119"/>
      <c r="D2" s="26" t="s">
        <v>2</v>
      </c>
      <c r="E2" s="27" t="str">
        <f>'Notas a los Edos Financieros'!D2</f>
        <v>Trimestral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11.25" customHeight="1" x14ac:dyDescent="0.3">
      <c r="A3" s="117" t="str">
        <f>ESF!A3</f>
        <v>Del 1 de Enero al 30 de Junio de 2024</v>
      </c>
      <c r="B3" s="118"/>
      <c r="C3" s="119"/>
      <c r="D3" s="26" t="s">
        <v>4</v>
      </c>
      <c r="E3" s="27">
        <f>'Notas a los Edos Financieros'!D3</f>
        <v>2</v>
      </c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ht="11.25" customHeight="1" x14ac:dyDescent="0.3">
      <c r="A4" s="117" t="s">
        <v>5</v>
      </c>
      <c r="B4" s="118"/>
      <c r="C4" s="119"/>
      <c r="D4" s="26"/>
      <c r="E4" s="27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ht="9.75" customHeight="1" x14ac:dyDescent="0.3">
      <c r="A5" s="29" t="s">
        <v>68</v>
      </c>
      <c r="B5" s="30"/>
      <c r="C5" s="30"/>
      <c r="D5" s="30"/>
      <c r="E5" s="30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ht="9.75" customHeight="1" x14ac:dyDescent="0.3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spans="1:26" ht="9.75" customHeight="1" x14ac:dyDescent="0.3">
      <c r="A7" s="30" t="s">
        <v>444</v>
      </c>
      <c r="B7" s="30"/>
      <c r="C7" s="30"/>
      <c r="D7" s="30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ht="9.75" customHeight="1" x14ac:dyDescent="0.3">
      <c r="A8" s="32" t="s">
        <v>70</v>
      </c>
      <c r="B8" s="32" t="s">
        <v>71</v>
      </c>
      <c r="C8" s="43">
        <v>2024</v>
      </c>
      <c r="D8" s="43">
        <v>2023</v>
      </c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spans="1:26" ht="9.75" customHeight="1" x14ac:dyDescent="0.3">
      <c r="A9" s="33">
        <v>1111</v>
      </c>
      <c r="B9" s="31" t="s">
        <v>445</v>
      </c>
      <c r="C9" s="34">
        <v>0</v>
      </c>
      <c r="D9" s="34">
        <v>0</v>
      </c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10.199999999999999" customHeight="1" x14ac:dyDescent="0.3">
      <c r="A10" s="33">
        <v>1112</v>
      </c>
      <c r="B10" s="31" t="s">
        <v>446</v>
      </c>
      <c r="C10" s="34">
        <v>10460789.84</v>
      </c>
      <c r="D10" s="34">
        <v>10498536.810000001</v>
      </c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9.75" customHeight="1" x14ac:dyDescent="0.3">
      <c r="A11" s="33">
        <v>1113</v>
      </c>
      <c r="B11" s="31" t="s">
        <v>447</v>
      </c>
      <c r="C11" s="34">
        <v>0</v>
      </c>
      <c r="D11" s="34">
        <v>0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spans="1:26" ht="9.75" customHeight="1" x14ac:dyDescent="0.3">
      <c r="A12" s="33">
        <v>1114</v>
      </c>
      <c r="B12" s="31" t="s">
        <v>74</v>
      </c>
      <c r="C12" s="34">
        <v>0</v>
      </c>
      <c r="D12" s="34">
        <v>0</v>
      </c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9.75" customHeight="1" x14ac:dyDescent="0.3">
      <c r="A13" s="33">
        <v>1115</v>
      </c>
      <c r="B13" s="31" t="s">
        <v>75</v>
      </c>
      <c r="C13" s="34">
        <v>0</v>
      </c>
      <c r="D13" s="34">
        <v>0</v>
      </c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9.75" customHeight="1" x14ac:dyDescent="0.3">
      <c r="A14" s="33">
        <v>1116</v>
      </c>
      <c r="B14" s="31" t="s">
        <v>448</v>
      </c>
      <c r="C14" s="34">
        <v>4415210.71</v>
      </c>
      <c r="D14" s="34">
        <v>16471934.43</v>
      </c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9.75" customHeight="1" x14ac:dyDescent="0.3">
      <c r="A15" s="33">
        <v>1119</v>
      </c>
      <c r="B15" s="31" t="s">
        <v>449</v>
      </c>
      <c r="C15" s="34">
        <v>0</v>
      </c>
      <c r="D15" s="34">
        <v>0</v>
      </c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9.75" customHeight="1" x14ac:dyDescent="0.3">
      <c r="A16" s="54">
        <v>1110</v>
      </c>
      <c r="B16" s="55" t="s">
        <v>450</v>
      </c>
      <c r="C16" s="56">
        <v>14876000.550000001</v>
      </c>
      <c r="D16" s="56">
        <v>26970471.240000002</v>
      </c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9.75" customHeight="1" x14ac:dyDescent="0.3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9.75" customHeight="1" x14ac:dyDescent="0.3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9.75" customHeight="1" x14ac:dyDescent="0.3">
      <c r="A19" s="30" t="s">
        <v>451</v>
      </c>
      <c r="B19" s="30"/>
      <c r="C19" s="30"/>
      <c r="D19" s="30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9.75" customHeight="1" x14ac:dyDescent="0.3">
      <c r="A20" s="32" t="s">
        <v>70</v>
      </c>
      <c r="B20" s="32" t="s">
        <v>71</v>
      </c>
      <c r="C20" s="43">
        <v>2024</v>
      </c>
      <c r="D20" s="43">
        <v>2023</v>
      </c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9.75" customHeight="1" x14ac:dyDescent="0.3">
      <c r="A21" s="54">
        <v>1230</v>
      </c>
      <c r="B21" s="57" t="s">
        <v>124</v>
      </c>
      <c r="C21" s="56">
        <v>0</v>
      </c>
      <c r="D21" s="56">
        <v>0</v>
      </c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9.75" customHeight="1" x14ac:dyDescent="0.3">
      <c r="A22" s="33">
        <v>1231</v>
      </c>
      <c r="B22" s="31" t="s">
        <v>125</v>
      </c>
      <c r="C22" s="34">
        <v>0</v>
      </c>
      <c r="D22" s="34">
        <v>0</v>
      </c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9.75" customHeight="1" x14ac:dyDescent="0.3">
      <c r="A23" s="33">
        <v>1232</v>
      </c>
      <c r="B23" s="31" t="s">
        <v>126</v>
      </c>
      <c r="C23" s="34">
        <v>0</v>
      </c>
      <c r="D23" s="34">
        <v>0</v>
      </c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9.75" customHeight="1" x14ac:dyDescent="0.3">
      <c r="A24" s="33">
        <v>1233</v>
      </c>
      <c r="B24" s="31" t="s">
        <v>127</v>
      </c>
      <c r="C24" s="34">
        <v>0</v>
      </c>
      <c r="D24" s="34">
        <v>0</v>
      </c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9.75" customHeight="1" x14ac:dyDescent="0.3">
      <c r="A25" s="33">
        <v>1234</v>
      </c>
      <c r="B25" s="31" t="s">
        <v>128</v>
      </c>
      <c r="C25" s="34">
        <v>0</v>
      </c>
      <c r="D25" s="34">
        <v>0</v>
      </c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9.75" customHeight="1" x14ac:dyDescent="0.3">
      <c r="A26" s="33">
        <v>1235</v>
      </c>
      <c r="B26" s="31" t="s">
        <v>129</v>
      </c>
      <c r="C26" s="34">
        <v>0</v>
      </c>
      <c r="D26" s="34">
        <v>0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9.75" customHeight="1" x14ac:dyDescent="0.3">
      <c r="A27" s="33">
        <v>1236</v>
      </c>
      <c r="B27" s="31" t="s">
        <v>130</v>
      </c>
      <c r="C27" s="34">
        <v>0</v>
      </c>
      <c r="D27" s="34">
        <v>0</v>
      </c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9.75" customHeight="1" x14ac:dyDescent="0.3">
      <c r="A28" s="33">
        <v>1239</v>
      </c>
      <c r="B28" s="31" t="s">
        <v>131</v>
      </c>
      <c r="C28" s="34">
        <v>0</v>
      </c>
      <c r="D28" s="34">
        <v>0</v>
      </c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9.75" customHeight="1" x14ac:dyDescent="0.3">
      <c r="A29" s="54">
        <v>1240</v>
      </c>
      <c r="B29" s="57" t="s">
        <v>132</v>
      </c>
      <c r="C29" s="56">
        <v>0</v>
      </c>
      <c r="D29" s="56">
        <v>0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9.75" customHeight="1" x14ac:dyDescent="0.3">
      <c r="A30" s="33">
        <v>1241</v>
      </c>
      <c r="B30" s="31" t="s">
        <v>133</v>
      </c>
      <c r="C30" s="34">
        <v>0</v>
      </c>
      <c r="D30" s="34">
        <v>0</v>
      </c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9.75" customHeight="1" x14ac:dyDescent="0.3">
      <c r="A31" s="33">
        <v>1242</v>
      </c>
      <c r="B31" s="31" t="s">
        <v>134</v>
      </c>
      <c r="C31" s="34">
        <v>0</v>
      </c>
      <c r="D31" s="34">
        <v>0</v>
      </c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9.75" customHeight="1" x14ac:dyDescent="0.3">
      <c r="A32" s="33">
        <v>1243</v>
      </c>
      <c r="B32" s="31" t="s">
        <v>135</v>
      </c>
      <c r="C32" s="34">
        <v>0</v>
      </c>
      <c r="D32" s="34">
        <v>0</v>
      </c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9.75" customHeight="1" x14ac:dyDescent="0.3">
      <c r="A33" s="33">
        <v>1244</v>
      </c>
      <c r="B33" s="31" t="s">
        <v>136</v>
      </c>
      <c r="C33" s="34">
        <v>0</v>
      </c>
      <c r="D33" s="34">
        <v>0</v>
      </c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9.75" customHeight="1" x14ac:dyDescent="0.3">
      <c r="A34" s="33">
        <v>1245</v>
      </c>
      <c r="B34" s="31" t="s">
        <v>137</v>
      </c>
      <c r="C34" s="34">
        <v>0</v>
      </c>
      <c r="D34" s="34">
        <v>0</v>
      </c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9.75" customHeight="1" x14ac:dyDescent="0.3">
      <c r="A35" s="33">
        <v>1246</v>
      </c>
      <c r="B35" s="31" t="s">
        <v>138</v>
      </c>
      <c r="C35" s="34">
        <v>0</v>
      </c>
      <c r="D35" s="34">
        <v>0</v>
      </c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9.75" customHeight="1" x14ac:dyDescent="0.3">
      <c r="A36" s="33">
        <v>1247</v>
      </c>
      <c r="B36" s="31" t="s">
        <v>139</v>
      </c>
      <c r="C36" s="34">
        <v>0</v>
      </c>
      <c r="D36" s="34">
        <v>0</v>
      </c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9.75" customHeight="1" x14ac:dyDescent="0.3">
      <c r="A37" s="33">
        <v>1248</v>
      </c>
      <c r="B37" s="31" t="s">
        <v>140</v>
      </c>
      <c r="C37" s="34">
        <v>0</v>
      </c>
      <c r="D37" s="34">
        <v>0</v>
      </c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9.75" customHeight="1" x14ac:dyDescent="0.3">
      <c r="A38" s="54">
        <v>1250</v>
      </c>
      <c r="B38" s="57" t="s">
        <v>146</v>
      </c>
      <c r="C38" s="56">
        <v>0</v>
      </c>
      <c r="D38" s="56">
        <v>0</v>
      </c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9.75" customHeight="1" x14ac:dyDescent="0.3">
      <c r="A39" s="33">
        <v>1251</v>
      </c>
      <c r="B39" s="31" t="s">
        <v>147</v>
      </c>
      <c r="C39" s="34">
        <v>0</v>
      </c>
      <c r="D39" s="34">
        <v>0</v>
      </c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9.75" customHeight="1" x14ac:dyDescent="0.3">
      <c r="A40" s="33">
        <v>1252</v>
      </c>
      <c r="B40" s="31" t="s">
        <v>148</v>
      </c>
      <c r="C40" s="34">
        <v>0</v>
      </c>
      <c r="D40" s="34">
        <v>0</v>
      </c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ht="9.75" customHeight="1" x14ac:dyDescent="0.3">
      <c r="A41" s="33">
        <v>1253</v>
      </c>
      <c r="B41" s="31" t="s">
        <v>149</v>
      </c>
      <c r="C41" s="34">
        <v>0</v>
      </c>
      <c r="D41" s="34">
        <v>0</v>
      </c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ht="9.75" customHeight="1" x14ac:dyDescent="0.3">
      <c r="A42" s="33">
        <v>1254</v>
      </c>
      <c r="B42" s="31" t="s">
        <v>150</v>
      </c>
      <c r="C42" s="34">
        <v>0</v>
      </c>
      <c r="D42" s="34">
        <v>0</v>
      </c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9.75" customHeight="1" x14ac:dyDescent="0.3">
      <c r="A43" s="33">
        <v>1259</v>
      </c>
      <c r="B43" s="31" t="s">
        <v>151</v>
      </c>
      <c r="C43" s="34">
        <v>0</v>
      </c>
      <c r="D43" s="34">
        <v>0</v>
      </c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ht="9.75" customHeight="1" x14ac:dyDescent="0.3">
      <c r="A44" s="33"/>
      <c r="B44" s="55" t="s">
        <v>452</v>
      </c>
      <c r="C44" s="56">
        <f t="shared" ref="C44:D44" si="0">C21+C29+C38</f>
        <v>0</v>
      </c>
      <c r="D44" s="56">
        <f t="shared" si="0"/>
        <v>0</v>
      </c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ht="9.75" customHeight="1" x14ac:dyDescent="0.3">
      <c r="A45" s="31" t="s">
        <v>587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ht="9.75" customHeight="1" x14ac:dyDescent="0.3">
      <c r="A46" s="30" t="s">
        <v>453</v>
      </c>
      <c r="B46" s="30"/>
      <c r="C46" s="30"/>
      <c r="D46" s="30"/>
      <c r="E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ht="9.75" customHeight="1" x14ac:dyDescent="0.3">
      <c r="A47" s="32" t="s">
        <v>70</v>
      </c>
      <c r="B47" s="32" t="s">
        <v>71</v>
      </c>
      <c r="C47" s="43">
        <v>2024</v>
      </c>
      <c r="D47" s="43">
        <v>2023</v>
      </c>
      <c r="E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ht="11.25" customHeight="1" x14ac:dyDescent="0.3">
      <c r="A48" s="54">
        <v>3210</v>
      </c>
      <c r="B48" s="57" t="s">
        <v>454</v>
      </c>
      <c r="C48" s="56">
        <v>-0.31</v>
      </c>
      <c r="D48" s="56">
        <v>-203080.13</v>
      </c>
      <c r="E48" s="58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ht="11.25" customHeight="1" x14ac:dyDescent="0.3">
      <c r="A49" s="33"/>
      <c r="B49" s="55" t="s">
        <v>455</v>
      </c>
      <c r="C49" s="56">
        <v>0.31</v>
      </c>
      <c r="D49" s="56">
        <v>203080.13</v>
      </c>
      <c r="E49" s="59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ht="11.25" customHeight="1" x14ac:dyDescent="0.3">
      <c r="A50" s="54">
        <v>5400</v>
      </c>
      <c r="B50" s="57" t="s">
        <v>378</v>
      </c>
      <c r="C50" s="56">
        <v>0</v>
      </c>
      <c r="D50" s="56">
        <v>0</v>
      </c>
      <c r="E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ht="11.25" customHeight="1" x14ac:dyDescent="0.3">
      <c r="A51" s="33">
        <v>5410</v>
      </c>
      <c r="B51" s="31" t="s">
        <v>456</v>
      </c>
      <c r="C51" s="34">
        <v>0</v>
      </c>
      <c r="D51" s="34">
        <v>0</v>
      </c>
      <c r="E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ht="11.25" customHeight="1" x14ac:dyDescent="0.3">
      <c r="A52" s="33">
        <v>5411</v>
      </c>
      <c r="B52" s="31" t="s">
        <v>380</v>
      </c>
      <c r="C52" s="34">
        <v>0</v>
      </c>
      <c r="D52" s="34">
        <v>0</v>
      </c>
      <c r="E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ht="11.25" customHeight="1" x14ac:dyDescent="0.3">
      <c r="A53" s="33">
        <v>5420</v>
      </c>
      <c r="B53" s="31" t="s">
        <v>457</v>
      </c>
      <c r="C53" s="34">
        <v>0</v>
      </c>
      <c r="D53" s="34">
        <v>0</v>
      </c>
      <c r="E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ht="11.25" customHeight="1" x14ac:dyDescent="0.3">
      <c r="A54" s="33">
        <v>5421</v>
      </c>
      <c r="B54" s="31" t="s">
        <v>383</v>
      </c>
      <c r="C54" s="34">
        <v>0</v>
      </c>
      <c r="D54" s="34">
        <v>0</v>
      </c>
      <c r="E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ht="11.25" customHeight="1" x14ac:dyDescent="0.3">
      <c r="A55" s="33">
        <v>5430</v>
      </c>
      <c r="B55" s="31" t="s">
        <v>458</v>
      </c>
      <c r="C55" s="34">
        <v>0</v>
      </c>
      <c r="D55" s="34">
        <v>0</v>
      </c>
      <c r="E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ht="11.25" customHeight="1" x14ac:dyDescent="0.3">
      <c r="A56" s="33">
        <v>5431</v>
      </c>
      <c r="B56" s="31" t="s">
        <v>386</v>
      </c>
      <c r="C56" s="34">
        <v>0</v>
      </c>
      <c r="D56" s="34">
        <v>0</v>
      </c>
      <c r="E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ht="11.25" customHeight="1" x14ac:dyDescent="0.3">
      <c r="A57" s="33">
        <v>5440</v>
      </c>
      <c r="B57" s="31" t="s">
        <v>459</v>
      </c>
      <c r="C57" s="34">
        <v>0</v>
      </c>
      <c r="D57" s="34">
        <v>0</v>
      </c>
      <c r="E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1.25" customHeight="1" x14ac:dyDescent="0.3">
      <c r="A58" s="33">
        <v>5441</v>
      </c>
      <c r="B58" s="31" t="s">
        <v>459</v>
      </c>
      <c r="C58" s="34">
        <v>0</v>
      </c>
      <c r="D58" s="34">
        <v>0</v>
      </c>
      <c r="E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1.25" customHeight="1" x14ac:dyDescent="0.3">
      <c r="A59" s="33">
        <v>5450</v>
      </c>
      <c r="B59" s="31" t="s">
        <v>460</v>
      </c>
      <c r="C59" s="34">
        <v>0</v>
      </c>
      <c r="D59" s="34">
        <v>0</v>
      </c>
      <c r="E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1.25" customHeight="1" x14ac:dyDescent="0.3">
      <c r="A60" s="33">
        <v>5451</v>
      </c>
      <c r="B60" s="31" t="s">
        <v>390</v>
      </c>
      <c r="C60" s="34">
        <v>0</v>
      </c>
      <c r="D60" s="34">
        <v>0</v>
      </c>
      <c r="E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1.25" customHeight="1" x14ac:dyDescent="0.3">
      <c r="A61" s="33">
        <v>5452</v>
      </c>
      <c r="B61" s="31" t="s">
        <v>391</v>
      </c>
      <c r="C61" s="34">
        <v>0</v>
      </c>
      <c r="D61" s="34">
        <v>0</v>
      </c>
      <c r="E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1.25" customHeight="1" x14ac:dyDescent="0.3">
      <c r="A62" s="54">
        <v>5500</v>
      </c>
      <c r="B62" s="57" t="s">
        <v>392</v>
      </c>
      <c r="C62" s="56">
        <v>0</v>
      </c>
      <c r="D62" s="56">
        <v>203080.13</v>
      </c>
      <c r="E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1.25" customHeight="1" x14ac:dyDescent="0.3">
      <c r="A63" s="54">
        <v>5510</v>
      </c>
      <c r="B63" s="57" t="s">
        <v>393</v>
      </c>
      <c r="C63" s="56">
        <v>0</v>
      </c>
      <c r="D63" s="56">
        <v>203080.52000000002</v>
      </c>
      <c r="E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1.25" customHeight="1" x14ac:dyDescent="0.3">
      <c r="A64" s="33">
        <v>5511</v>
      </c>
      <c r="B64" s="31" t="s">
        <v>394</v>
      </c>
      <c r="C64" s="34">
        <v>0</v>
      </c>
      <c r="D64" s="34">
        <v>0</v>
      </c>
      <c r="E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1.25" customHeight="1" x14ac:dyDescent="0.3">
      <c r="A65" s="33">
        <v>5512</v>
      </c>
      <c r="B65" s="31" t="s">
        <v>395</v>
      </c>
      <c r="C65" s="34">
        <v>0</v>
      </c>
      <c r="D65" s="34">
        <v>0</v>
      </c>
      <c r="E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1.25" customHeight="1" x14ac:dyDescent="0.3">
      <c r="A66" s="33">
        <v>5513</v>
      </c>
      <c r="B66" s="31" t="s">
        <v>396</v>
      </c>
      <c r="C66" s="34">
        <v>0</v>
      </c>
      <c r="D66" s="34">
        <v>0</v>
      </c>
      <c r="E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1.25" customHeight="1" x14ac:dyDescent="0.3">
      <c r="A67" s="33">
        <v>5514</v>
      </c>
      <c r="B67" s="31" t="s">
        <v>397</v>
      </c>
      <c r="C67" s="34">
        <v>0</v>
      </c>
      <c r="D67" s="34">
        <v>0</v>
      </c>
      <c r="E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1.25" customHeight="1" x14ac:dyDescent="0.3">
      <c r="A68" s="33">
        <v>5515</v>
      </c>
      <c r="B68" s="31" t="s">
        <v>398</v>
      </c>
      <c r="C68" s="34">
        <v>0</v>
      </c>
      <c r="D68" s="34">
        <v>176611.42</v>
      </c>
      <c r="E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1.25" customHeight="1" x14ac:dyDescent="0.3">
      <c r="A69" s="33">
        <v>5516</v>
      </c>
      <c r="B69" s="31" t="s">
        <v>399</v>
      </c>
      <c r="C69" s="34">
        <v>0</v>
      </c>
      <c r="D69" s="34">
        <v>0</v>
      </c>
      <c r="E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1.25" customHeight="1" x14ac:dyDescent="0.3">
      <c r="A70" s="33">
        <v>5517</v>
      </c>
      <c r="B70" s="31" t="s">
        <v>400</v>
      </c>
      <c r="C70" s="34">
        <v>0</v>
      </c>
      <c r="D70" s="34">
        <v>0</v>
      </c>
      <c r="E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1.25" customHeight="1" x14ac:dyDescent="0.3">
      <c r="A71" s="33">
        <v>5518</v>
      </c>
      <c r="B71" s="31" t="s">
        <v>401</v>
      </c>
      <c r="C71" s="34">
        <v>0</v>
      </c>
      <c r="D71" s="34">
        <v>26469.1</v>
      </c>
      <c r="E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1.25" customHeight="1" x14ac:dyDescent="0.3">
      <c r="A72" s="54">
        <v>5520</v>
      </c>
      <c r="B72" s="57" t="s">
        <v>402</v>
      </c>
      <c r="C72" s="56">
        <v>0</v>
      </c>
      <c r="D72" s="56">
        <v>0</v>
      </c>
      <c r="E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1.25" customHeight="1" x14ac:dyDescent="0.3">
      <c r="A73" s="33">
        <v>5521</v>
      </c>
      <c r="B73" s="31" t="s">
        <v>403</v>
      </c>
      <c r="C73" s="34">
        <v>0</v>
      </c>
      <c r="D73" s="34">
        <v>0</v>
      </c>
      <c r="E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1.25" customHeight="1" x14ac:dyDescent="0.3">
      <c r="A74" s="33">
        <v>5522</v>
      </c>
      <c r="B74" s="31" t="s">
        <v>404</v>
      </c>
      <c r="C74" s="34">
        <v>0</v>
      </c>
      <c r="D74" s="34">
        <v>0</v>
      </c>
      <c r="E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1.25" customHeight="1" x14ac:dyDescent="0.3">
      <c r="A75" s="54">
        <v>5530</v>
      </c>
      <c r="B75" s="57" t="s">
        <v>405</v>
      </c>
      <c r="C75" s="56">
        <v>0</v>
      </c>
      <c r="D75" s="56">
        <v>0</v>
      </c>
      <c r="E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1.25" customHeight="1" x14ac:dyDescent="0.3">
      <c r="A76" s="33">
        <v>5531</v>
      </c>
      <c r="B76" s="31" t="s">
        <v>406</v>
      </c>
      <c r="C76" s="34">
        <v>0</v>
      </c>
      <c r="D76" s="34">
        <v>0</v>
      </c>
      <c r="E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1.25" customHeight="1" x14ac:dyDescent="0.3">
      <c r="A77" s="33">
        <v>5532</v>
      </c>
      <c r="B77" s="31" t="s">
        <v>407</v>
      </c>
      <c r="C77" s="34">
        <v>0</v>
      </c>
      <c r="D77" s="34">
        <v>0</v>
      </c>
      <c r="E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1.25" customHeight="1" x14ac:dyDescent="0.3">
      <c r="A78" s="33">
        <v>5533</v>
      </c>
      <c r="B78" s="31" t="s">
        <v>408</v>
      </c>
      <c r="C78" s="34">
        <v>0</v>
      </c>
      <c r="D78" s="34">
        <v>0</v>
      </c>
      <c r="E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1.25" customHeight="1" x14ac:dyDescent="0.3">
      <c r="A79" s="33">
        <v>5534</v>
      </c>
      <c r="B79" s="31" t="s">
        <v>409</v>
      </c>
      <c r="C79" s="34">
        <v>0</v>
      </c>
      <c r="D79" s="34">
        <v>0</v>
      </c>
      <c r="E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1.25" customHeight="1" x14ac:dyDescent="0.3">
      <c r="A80" s="33">
        <v>5535</v>
      </c>
      <c r="B80" s="31" t="s">
        <v>410</v>
      </c>
      <c r="C80" s="34">
        <v>0</v>
      </c>
      <c r="D80" s="34">
        <v>0</v>
      </c>
      <c r="E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1.25" customHeight="1" x14ac:dyDescent="0.3">
      <c r="A81" s="54">
        <v>5590</v>
      </c>
      <c r="B81" s="57" t="s">
        <v>411</v>
      </c>
      <c r="C81" s="56">
        <v>0.31</v>
      </c>
      <c r="D81" s="56">
        <v>-0.39</v>
      </c>
      <c r="E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1.25" customHeight="1" x14ac:dyDescent="0.3">
      <c r="A82" s="33">
        <v>5591</v>
      </c>
      <c r="B82" s="31" t="s">
        <v>412</v>
      </c>
      <c r="C82" s="34">
        <v>0</v>
      </c>
      <c r="D82" s="34">
        <v>0</v>
      </c>
      <c r="E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1.25" customHeight="1" x14ac:dyDescent="0.3">
      <c r="A83" s="33">
        <v>5592</v>
      </c>
      <c r="B83" s="31" t="s">
        <v>413</v>
      </c>
      <c r="C83" s="34">
        <v>0</v>
      </c>
      <c r="D83" s="34">
        <v>0</v>
      </c>
      <c r="E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1.25" customHeight="1" x14ac:dyDescent="0.3">
      <c r="A84" s="33">
        <v>5593</v>
      </c>
      <c r="B84" s="31" t="s">
        <v>414</v>
      </c>
      <c r="C84" s="34">
        <v>0</v>
      </c>
      <c r="D84" s="34">
        <v>0</v>
      </c>
      <c r="E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1.25" customHeight="1" x14ac:dyDescent="0.3">
      <c r="A85" s="33">
        <v>5594</v>
      </c>
      <c r="B85" s="31" t="s">
        <v>461</v>
      </c>
      <c r="C85" s="34">
        <v>0</v>
      </c>
      <c r="D85" s="34">
        <v>0</v>
      </c>
      <c r="E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1.25" customHeight="1" x14ac:dyDescent="0.3">
      <c r="A86" s="33">
        <v>5595</v>
      </c>
      <c r="B86" s="31" t="s">
        <v>416</v>
      </c>
      <c r="C86" s="34">
        <v>0</v>
      </c>
      <c r="D86" s="34">
        <v>0</v>
      </c>
      <c r="E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1.25" customHeight="1" x14ac:dyDescent="0.3">
      <c r="A87" s="33">
        <v>5596</v>
      </c>
      <c r="B87" s="31" t="s">
        <v>308</v>
      </c>
      <c r="C87" s="34">
        <v>0</v>
      </c>
      <c r="D87" s="34">
        <v>0</v>
      </c>
      <c r="E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1.25" customHeight="1" x14ac:dyDescent="0.3">
      <c r="A88" s="33">
        <v>5597</v>
      </c>
      <c r="B88" s="31" t="s">
        <v>417</v>
      </c>
      <c r="C88" s="34">
        <v>0</v>
      </c>
      <c r="D88" s="34">
        <v>0</v>
      </c>
      <c r="E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1.25" customHeight="1" x14ac:dyDescent="0.3">
      <c r="A89" s="33">
        <v>5599</v>
      </c>
      <c r="B89" s="31" t="s">
        <v>419</v>
      </c>
      <c r="C89" s="34">
        <v>0.31</v>
      </c>
      <c r="D89" s="34">
        <v>-0.39</v>
      </c>
      <c r="E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1.25" customHeight="1" x14ac:dyDescent="0.3">
      <c r="A90" s="54">
        <v>5600</v>
      </c>
      <c r="B90" s="57" t="s">
        <v>420</v>
      </c>
      <c r="C90" s="56">
        <v>0</v>
      </c>
      <c r="D90" s="56">
        <v>0</v>
      </c>
      <c r="E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1.25" customHeight="1" x14ac:dyDescent="0.3">
      <c r="A91" s="54">
        <v>5610</v>
      </c>
      <c r="B91" s="57" t="s">
        <v>421</v>
      </c>
      <c r="C91" s="56">
        <v>0</v>
      </c>
      <c r="D91" s="56">
        <v>0</v>
      </c>
      <c r="E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1.25" customHeight="1" x14ac:dyDescent="0.3">
      <c r="A92" s="33">
        <v>5611</v>
      </c>
      <c r="B92" s="31" t="s">
        <v>422</v>
      </c>
      <c r="C92" s="34">
        <v>0</v>
      </c>
      <c r="D92" s="34">
        <v>0</v>
      </c>
      <c r="E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1.25" customHeight="1" x14ac:dyDescent="0.3">
      <c r="A93" s="54">
        <v>2110</v>
      </c>
      <c r="B93" s="60" t="s">
        <v>462</v>
      </c>
      <c r="C93" s="56">
        <v>0</v>
      </c>
      <c r="D93" s="56">
        <v>0</v>
      </c>
      <c r="E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1.25" customHeight="1" x14ac:dyDescent="0.3">
      <c r="A94" s="33">
        <v>2111</v>
      </c>
      <c r="B94" s="31" t="s">
        <v>463</v>
      </c>
      <c r="C94" s="34">
        <v>0</v>
      </c>
      <c r="D94" s="34">
        <v>0</v>
      </c>
      <c r="E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1.25" customHeight="1" x14ac:dyDescent="0.3">
      <c r="A95" s="33">
        <v>2112</v>
      </c>
      <c r="B95" s="31" t="s">
        <v>464</v>
      </c>
      <c r="C95" s="34">
        <v>0</v>
      </c>
      <c r="D95" s="34">
        <v>0</v>
      </c>
      <c r="E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1.25" customHeight="1" x14ac:dyDescent="0.3">
      <c r="A96" s="33">
        <v>2112</v>
      </c>
      <c r="B96" s="31" t="s">
        <v>465</v>
      </c>
      <c r="C96" s="34">
        <v>0</v>
      </c>
      <c r="D96" s="34">
        <v>0</v>
      </c>
      <c r="E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1.25" customHeight="1" x14ac:dyDescent="0.3">
      <c r="A97" s="33">
        <v>2115</v>
      </c>
      <c r="B97" s="31" t="s">
        <v>466</v>
      </c>
      <c r="C97" s="34">
        <v>0</v>
      </c>
      <c r="D97" s="34">
        <v>0</v>
      </c>
      <c r="E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1.25" customHeight="1" x14ac:dyDescent="0.3">
      <c r="A98" s="33">
        <v>2114</v>
      </c>
      <c r="B98" s="31" t="s">
        <v>467</v>
      </c>
      <c r="C98" s="34">
        <v>0</v>
      </c>
      <c r="D98" s="34">
        <v>0</v>
      </c>
      <c r="E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1.25" customHeight="1" x14ac:dyDescent="0.3">
      <c r="A99" s="54">
        <v>5120</v>
      </c>
      <c r="B99" s="60" t="s">
        <v>109</v>
      </c>
      <c r="C99" s="56">
        <v>0</v>
      </c>
      <c r="D99" s="56">
        <v>0</v>
      </c>
      <c r="E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1.25" customHeight="1" x14ac:dyDescent="0.3">
      <c r="A100" s="33">
        <v>5120</v>
      </c>
      <c r="B100" s="4" t="s">
        <v>109</v>
      </c>
      <c r="C100" s="34">
        <v>0</v>
      </c>
      <c r="D100" s="34">
        <v>0</v>
      </c>
      <c r="E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9.75" customHeight="1" x14ac:dyDescent="0.3">
      <c r="A101" s="33"/>
      <c r="B101" s="55" t="s">
        <v>468</v>
      </c>
      <c r="C101" s="56">
        <v>0</v>
      </c>
      <c r="D101" s="56">
        <v>0</v>
      </c>
      <c r="E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9.75" customHeight="1" x14ac:dyDescent="0.3">
      <c r="A102" s="54">
        <v>4300</v>
      </c>
      <c r="B102" s="55" t="s">
        <v>292</v>
      </c>
      <c r="C102" s="34">
        <v>0</v>
      </c>
      <c r="D102" s="34">
        <v>0</v>
      </c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spans="1:26" ht="9.75" customHeight="1" x14ac:dyDescent="0.3">
      <c r="A103" s="54">
        <v>4310</v>
      </c>
      <c r="B103" s="55" t="s">
        <v>293</v>
      </c>
      <c r="C103" s="56">
        <v>0</v>
      </c>
      <c r="D103" s="56">
        <v>0</v>
      </c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spans="1:26" ht="9.75" customHeight="1" x14ac:dyDescent="0.3">
      <c r="A104" s="33">
        <v>4311</v>
      </c>
      <c r="B104" s="61" t="s">
        <v>294</v>
      </c>
      <c r="C104" s="34">
        <v>0</v>
      </c>
      <c r="D104" s="34">
        <v>0</v>
      </c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spans="1:26" ht="9.75" customHeight="1" x14ac:dyDescent="0.3">
      <c r="A105" s="33">
        <v>4319</v>
      </c>
      <c r="B105" s="61" t="s">
        <v>295</v>
      </c>
      <c r="C105" s="34">
        <v>0</v>
      </c>
      <c r="D105" s="34">
        <v>0</v>
      </c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spans="1:26" ht="9.75" customHeight="1" x14ac:dyDescent="0.3">
      <c r="A106" s="54">
        <v>4320</v>
      </c>
      <c r="B106" s="55" t="s">
        <v>296</v>
      </c>
      <c r="C106" s="56">
        <v>0</v>
      </c>
      <c r="D106" s="56">
        <v>0</v>
      </c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spans="1:26" ht="9.75" customHeight="1" x14ac:dyDescent="0.3">
      <c r="A107" s="33">
        <v>4321</v>
      </c>
      <c r="B107" s="61" t="s">
        <v>297</v>
      </c>
      <c r="C107" s="34">
        <v>0</v>
      </c>
      <c r="D107" s="34">
        <v>0</v>
      </c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spans="1:26" ht="9.75" customHeight="1" x14ac:dyDescent="0.3">
      <c r="A108" s="33">
        <v>4322</v>
      </c>
      <c r="B108" s="61" t="s">
        <v>298</v>
      </c>
      <c r="C108" s="34">
        <v>0</v>
      </c>
      <c r="D108" s="34">
        <v>0</v>
      </c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spans="1:26" ht="9.75" customHeight="1" x14ac:dyDescent="0.3">
      <c r="A109" s="33">
        <v>4323</v>
      </c>
      <c r="B109" s="61" t="s">
        <v>299</v>
      </c>
      <c r="C109" s="34">
        <v>0</v>
      </c>
      <c r="D109" s="34">
        <v>0</v>
      </c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spans="1:26" ht="9.75" customHeight="1" x14ac:dyDescent="0.3">
      <c r="A110" s="33">
        <v>4324</v>
      </c>
      <c r="B110" s="61" t="s">
        <v>300</v>
      </c>
      <c r="C110" s="34">
        <v>0</v>
      </c>
      <c r="D110" s="34">
        <v>0</v>
      </c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spans="1:26" ht="9.75" customHeight="1" x14ac:dyDescent="0.3">
      <c r="A111" s="33">
        <v>4325</v>
      </c>
      <c r="B111" s="61" t="s">
        <v>301</v>
      </c>
      <c r="C111" s="34">
        <v>0</v>
      </c>
      <c r="D111" s="34">
        <v>0</v>
      </c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spans="1:26" ht="9.75" customHeight="1" x14ac:dyDescent="0.3">
      <c r="A112" s="54">
        <v>4330</v>
      </c>
      <c r="B112" s="55" t="s">
        <v>302</v>
      </c>
      <c r="C112" s="56">
        <v>0</v>
      </c>
      <c r="D112" s="56">
        <v>0</v>
      </c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spans="1:26" ht="9.75" customHeight="1" x14ac:dyDescent="0.3">
      <c r="A113" s="33">
        <v>4331</v>
      </c>
      <c r="B113" s="61" t="s">
        <v>302</v>
      </c>
      <c r="C113" s="34">
        <v>0</v>
      </c>
      <c r="D113" s="34">
        <v>0</v>
      </c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spans="1:26" ht="9.75" customHeight="1" x14ac:dyDescent="0.3">
      <c r="A114" s="54">
        <v>4340</v>
      </c>
      <c r="B114" s="55" t="s">
        <v>303</v>
      </c>
      <c r="C114" s="56">
        <v>0</v>
      </c>
      <c r="D114" s="56">
        <v>0</v>
      </c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spans="1:26" ht="9.75" customHeight="1" x14ac:dyDescent="0.3">
      <c r="A115" s="33">
        <v>4341</v>
      </c>
      <c r="B115" s="61" t="s">
        <v>303</v>
      </c>
      <c r="C115" s="34">
        <v>0</v>
      </c>
      <c r="D115" s="34">
        <v>0</v>
      </c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spans="1:26" ht="9.75" customHeight="1" x14ac:dyDescent="0.3">
      <c r="A116" s="54">
        <v>4390</v>
      </c>
      <c r="B116" s="55" t="s">
        <v>304</v>
      </c>
      <c r="C116" s="56">
        <v>0</v>
      </c>
      <c r="D116" s="56">
        <v>0</v>
      </c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spans="1:26" ht="9.75" customHeight="1" x14ac:dyDescent="0.3">
      <c r="A117" s="33">
        <v>4392</v>
      </c>
      <c r="B117" s="61" t="s">
        <v>305</v>
      </c>
      <c r="C117" s="34">
        <v>0</v>
      </c>
      <c r="D117" s="34">
        <v>0</v>
      </c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spans="1:26" ht="9.75" customHeight="1" x14ac:dyDescent="0.3">
      <c r="A118" s="33">
        <v>4393</v>
      </c>
      <c r="B118" s="61" t="s">
        <v>306</v>
      </c>
      <c r="C118" s="34">
        <v>0</v>
      </c>
      <c r="D118" s="34">
        <v>0</v>
      </c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spans="1:26" ht="9.75" customHeight="1" x14ac:dyDescent="0.3">
      <c r="A119" s="33">
        <v>4394</v>
      </c>
      <c r="B119" s="61" t="s">
        <v>307</v>
      </c>
      <c r="C119" s="34">
        <v>0</v>
      </c>
      <c r="D119" s="34">
        <v>0</v>
      </c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spans="1:26" ht="9.75" customHeight="1" x14ac:dyDescent="0.3">
      <c r="A120" s="33">
        <v>4395</v>
      </c>
      <c r="B120" s="61" t="s">
        <v>308</v>
      </c>
      <c r="C120" s="34">
        <v>0</v>
      </c>
      <c r="D120" s="34">
        <v>0</v>
      </c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spans="1:26" ht="9.75" customHeight="1" x14ac:dyDescent="0.3">
      <c r="A121" s="33">
        <v>4396</v>
      </c>
      <c r="B121" s="61" t="s">
        <v>309</v>
      </c>
      <c r="C121" s="34">
        <v>0</v>
      </c>
      <c r="D121" s="34">
        <v>0</v>
      </c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spans="1:26" ht="9.75" customHeight="1" x14ac:dyDescent="0.3">
      <c r="A122" s="33">
        <v>4397</v>
      </c>
      <c r="B122" s="61" t="s">
        <v>310</v>
      </c>
      <c r="C122" s="34">
        <v>0</v>
      </c>
      <c r="D122" s="34">
        <v>0</v>
      </c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spans="1:26" ht="9.75" customHeight="1" x14ac:dyDescent="0.3">
      <c r="A123" s="33">
        <v>4399</v>
      </c>
      <c r="B123" s="61" t="s">
        <v>304</v>
      </c>
      <c r="C123" s="34">
        <v>0</v>
      </c>
      <c r="D123" s="34">
        <v>0</v>
      </c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spans="1:26" ht="11.25" customHeight="1" x14ac:dyDescent="0.3">
      <c r="A124" s="54">
        <v>1120</v>
      </c>
      <c r="B124" s="60" t="s">
        <v>469</v>
      </c>
      <c r="C124" s="56">
        <v>0</v>
      </c>
      <c r="D124" s="56">
        <v>0</v>
      </c>
      <c r="E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spans="1:26" ht="11.25" customHeight="1" x14ac:dyDescent="0.3">
      <c r="A125" s="33">
        <v>1124</v>
      </c>
      <c r="B125" s="4" t="s">
        <v>470</v>
      </c>
      <c r="C125" s="34">
        <v>0</v>
      </c>
      <c r="D125" s="34">
        <v>0</v>
      </c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spans="1:26" ht="11.25" customHeight="1" x14ac:dyDescent="0.3">
      <c r="A126" s="33">
        <v>1124</v>
      </c>
      <c r="B126" s="4" t="s">
        <v>471</v>
      </c>
      <c r="C126" s="34">
        <v>0</v>
      </c>
      <c r="D126" s="34">
        <v>0</v>
      </c>
      <c r="E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spans="1:26" ht="11.25" customHeight="1" x14ac:dyDescent="0.3">
      <c r="A127" s="33">
        <v>1124</v>
      </c>
      <c r="B127" s="4" t="s">
        <v>472</v>
      </c>
      <c r="C127" s="34">
        <v>0</v>
      </c>
      <c r="D127" s="34">
        <v>0</v>
      </c>
      <c r="E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spans="1:26" ht="11.25" customHeight="1" x14ac:dyDescent="0.3">
      <c r="A128" s="33">
        <v>1124</v>
      </c>
      <c r="B128" s="4" t="s">
        <v>473</v>
      </c>
      <c r="C128" s="34">
        <v>0</v>
      </c>
      <c r="D128" s="34">
        <v>0</v>
      </c>
      <c r="E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spans="1:26" ht="11.25" customHeight="1" x14ac:dyDescent="0.3">
      <c r="A129" s="33">
        <v>1124</v>
      </c>
      <c r="B129" s="4" t="s">
        <v>474</v>
      </c>
      <c r="C129" s="34">
        <v>0</v>
      </c>
      <c r="D129" s="34">
        <v>0</v>
      </c>
      <c r="E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spans="1:26" ht="11.25" customHeight="1" x14ac:dyDescent="0.3">
      <c r="A130" s="33">
        <v>1124</v>
      </c>
      <c r="B130" s="4" t="s">
        <v>475</v>
      </c>
      <c r="C130" s="34">
        <v>0</v>
      </c>
      <c r="D130" s="34">
        <v>0</v>
      </c>
      <c r="E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spans="1:26" ht="11.25" customHeight="1" x14ac:dyDescent="0.3">
      <c r="A131" s="33">
        <v>1122</v>
      </c>
      <c r="B131" s="4" t="s">
        <v>476</v>
      </c>
      <c r="C131" s="34">
        <v>0</v>
      </c>
      <c r="D131" s="34">
        <v>0</v>
      </c>
      <c r="E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spans="1:26" ht="11.25" customHeight="1" x14ac:dyDescent="0.3">
      <c r="A132" s="33">
        <v>1122</v>
      </c>
      <c r="B132" s="4" t="s">
        <v>477</v>
      </c>
      <c r="C132" s="34">
        <v>0</v>
      </c>
      <c r="D132" s="34">
        <v>0</v>
      </c>
      <c r="E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spans="1:26" ht="11.25" customHeight="1" x14ac:dyDescent="0.3">
      <c r="A133" s="33">
        <v>1122</v>
      </c>
      <c r="B133" s="4" t="s">
        <v>478</v>
      </c>
      <c r="C133" s="34">
        <v>0</v>
      </c>
      <c r="D133" s="34">
        <v>0</v>
      </c>
      <c r="E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spans="1:26" ht="11.25" customHeight="1" x14ac:dyDescent="0.3">
      <c r="A134" s="54">
        <v>5120</v>
      </c>
      <c r="B134" s="60" t="s">
        <v>109</v>
      </c>
      <c r="C134" s="56">
        <v>0</v>
      </c>
      <c r="D134" s="56">
        <v>0</v>
      </c>
      <c r="E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spans="1:26" ht="11.25" customHeight="1" x14ac:dyDescent="0.3">
      <c r="A135" s="33">
        <v>5120</v>
      </c>
      <c r="B135" s="4" t="s">
        <v>109</v>
      </c>
      <c r="C135" s="34">
        <v>0</v>
      </c>
      <c r="D135" s="34">
        <v>0</v>
      </c>
      <c r="E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spans="1:26" ht="11.25" customHeight="1" x14ac:dyDescent="0.3">
      <c r="A136" s="33"/>
      <c r="B136" s="62" t="s">
        <v>479</v>
      </c>
      <c r="C136" s="56">
        <f t="shared" ref="C136:D136" si="1">C48+C49-C101</f>
        <v>0</v>
      </c>
      <c r="D136" s="56">
        <f t="shared" si="1"/>
        <v>0</v>
      </c>
      <c r="E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spans="1:26" ht="9" customHeight="1" x14ac:dyDescent="0.3">
      <c r="A137" s="31"/>
      <c r="B137" s="31"/>
      <c r="C137" s="31"/>
      <c r="D137" s="31"/>
      <c r="E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spans="1:26" ht="9.75" customHeight="1" x14ac:dyDescent="0.3">
      <c r="A138" s="31" t="s">
        <v>66</v>
      </c>
      <c r="C138" s="31"/>
      <c r="D138" s="31"/>
      <c r="E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spans="1:26" ht="9.75" customHeight="1" x14ac:dyDescent="0.3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spans="1:26" ht="9.75" customHeight="1" x14ac:dyDescent="0.3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spans="1:26" ht="9.75" customHeight="1" x14ac:dyDescent="0.3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spans="1:26" ht="9.75" customHeight="1" x14ac:dyDescent="0.3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spans="1:26" ht="9.75" customHeight="1" x14ac:dyDescent="0.3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spans="1:26" ht="9.75" customHeight="1" x14ac:dyDescent="0.3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spans="1:26" ht="9.75" customHeight="1" x14ac:dyDescent="0.3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spans="1:26" ht="9.75" customHeight="1" x14ac:dyDescent="0.3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spans="1:26" ht="9.75" customHeight="1" x14ac:dyDescent="0.3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spans="1:26" ht="9.75" customHeight="1" x14ac:dyDescent="0.3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spans="1:26" ht="9.75" customHeight="1" x14ac:dyDescent="0.3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spans="1:26" ht="9.75" customHeight="1" x14ac:dyDescent="0.3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spans="1:26" ht="9.75" customHeight="1" x14ac:dyDescent="0.3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spans="1:26" ht="9.75" customHeight="1" x14ac:dyDescent="0.3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spans="1:26" ht="9.75" customHeight="1" x14ac:dyDescent="0.3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spans="1:26" ht="9.75" customHeight="1" x14ac:dyDescent="0.3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spans="1:26" ht="9.75" customHeight="1" x14ac:dyDescent="0.3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spans="1:26" ht="9.75" customHeight="1" x14ac:dyDescent="0.3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spans="1:26" ht="9.75" customHeight="1" x14ac:dyDescent="0.3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spans="1:26" ht="9.75" customHeight="1" x14ac:dyDescent="0.3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spans="1:26" ht="9.75" customHeight="1" x14ac:dyDescent="0.3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spans="1:26" ht="9.75" customHeight="1" x14ac:dyDescent="0.3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spans="1:26" ht="9.75" customHeight="1" x14ac:dyDescent="0.3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spans="1:26" ht="9.75" customHeight="1" x14ac:dyDescent="0.3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spans="1:26" ht="9.75" customHeight="1" x14ac:dyDescent="0.3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spans="1:26" ht="9.75" customHeight="1" x14ac:dyDescent="0.3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spans="1:26" ht="9.75" customHeight="1" x14ac:dyDescent="0.3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spans="1:26" ht="9.75" customHeight="1" x14ac:dyDescent="0.3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spans="1:26" ht="9.75" customHeight="1" x14ac:dyDescent="0.3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spans="1:26" ht="9.75" customHeight="1" x14ac:dyDescent="0.3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spans="1:26" ht="9.75" customHeight="1" x14ac:dyDescent="0.3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spans="1:26" ht="9.75" customHeight="1" x14ac:dyDescent="0.3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spans="1:26" ht="9.75" customHeight="1" x14ac:dyDescent="0.3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spans="1:26" ht="9.75" customHeight="1" x14ac:dyDescent="0.3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spans="1:26" ht="9.75" customHeight="1" x14ac:dyDescent="0.3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spans="1:26" ht="9.75" customHeight="1" x14ac:dyDescent="0.3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spans="1:26" ht="9.75" customHeight="1" x14ac:dyDescent="0.3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spans="1:26" ht="9.75" customHeight="1" x14ac:dyDescent="0.3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spans="1:26" ht="9.75" customHeight="1" x14ac:dyDescent="0.3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spans="1:26" ht="9.75" customHeight="1" x14ac:dyDescent="0.3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spans="1:26" ht="9.75" customHeight="1" x14ac:dyDescent="0.3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spans="1:26" ht="9.75" customHeight="1" x14ac:dyDescent="0.3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spans="1:26" ht="9.75" customHeight="1" x14ac:dyDescent="0.3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spans="1:26" ht="9.75" customHeight="1" x14ac:dyDescent="0.3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spans="1:26" ht="9.75" customHeight="1" x14ac:dyDescent="0.3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spans="1:26" ht="9.75" customHeight="1" x14ac:dyDescent="0.3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spans="1:26" ht="9.75" customHeight="1" x14ac:dyDescent="0.3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spans="1:26" ht="9.75" customHeight="1" x14ac:dyDescent="0.3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spans="1:26" ht="9.75" customHeight="1" x14ac:dyDescent="0.3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spans="1:26" ht="9.75" customHeight="1" x14ac:dyDescent="0.3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spans="1:26" ht="9.75" customHeight="1" x14ac:dyDescent="0.3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spans="1:26" ht="9.75" customHeight="1" x14ac:dyDescent="0.3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spans="1:26" ht="9.75" customHeight="1" x14ac:dyDescent="0.3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spans="1:26" ht="9.75" customHeight="1" x14ac:dyDescent="0.3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spans="1:26" ht="9.75" customHeight="1" x14ac:dyDescent="0.3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spans="1:26" ht="9.75" customHeight="1" x14ac:dyDescent="0.3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spans="1:26" ht="9.75" customHeight="1" x14ac:dyDescent="0.3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spans="1:26" ht="9.75" customHeight="1" x14ac:dyDescent="0.3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spans="1:26" ht="9.75" customHeight="1" x14ac:dyDescent="0.3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spans="1:26" ht="9.75" customHeight="1" x14ac:dyDescent="0.3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spans="1:26" ht="9.75" customHeight="1" x14ac:dyDescent="0.3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spans="1:26" ht="9.75" customHeight="1" x14ac:dyDescent="0.3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spans="1:26" ht="9.75" customHeight="1" x14ac:dyDescent="0.3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spans="1:26" ht="9.75" customHeight="1" x14ac:dyDescent="0.3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spans="1:26" ht="9.75" customHeight="1" x14ac:dyDescent="0.3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spans="1:26" ht="9.75" customHeight="1" x14ac:dyDescent="0.3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spans="1:26" ht="9.75" customHeight="1" x14ac:dyDescent="0.3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spans="1:26" ht="9.75" customHeight="1" x14ac:dyDescent="0.3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spans="1:26" ht="9.75" customHeight="1" x14ac:dyDescent="0.3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spans="1:26" ht="9.75" customHeight="1" x14ac:dyDescent="0.3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spans="1:26" ht="9.75" customHeight="1" x14ac:dyDescent="0.3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spans="1:26" ht="9.75" customHeight="1" x14ac:dyDescent="0.3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spans="1:26" ht="9.75" customHeight="1" x14ac:dyDescent="0.3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spans="1:26" ht="9.75" customHeight="1" x14ac:dyDescent="0.3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spans="1:26" ht="9.75" customHeight="1" x14ac:dyDescent="0.3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spans="1:26" ht="9.75" customHeight="1" x14ac:dyDescent="0.3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spans="1:26" ht="9.75" customHeight="1" x14ac:dyDescent="0.3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spans="1:26" ht="9.75" customHeight="1" x14ac:dyDescent="0.3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spans="1:26" ht="9.75" customHeight="1" x14ac:dyDescent="0.3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spans="1:26" ht="9.75" customHeight="1" x14ac:dyDescent="0.3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spans="1:26" ht="9.75" customHeight="1" x14ac:dyDescent="0.3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spans="1:26" ht="9.75" customHeight="1" x14ac:dyDescent="0.3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spans="1:26" ht="9.75" customHeight="1" x14ac:dyDescent="0.3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spans="1:26" ht="9.75" customHeight="1" x14ac:dyDescent="0.3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spans="1:26" ht="9.75" customHeight="1" x14ac:dyDescent="0.3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spans="1:26" ht="9.75" customHeight="1" x14ac:dyDescent="0.3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spans="1:26" ht="9.75" customHeight="1" x14ac:dyDescent="0.3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spans="1:26" ht="9.75" customHeight="1" x14ac:dyDescent="0.3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spans="1:26" ht="9.75" customHeight="1" x14ac:dyDescent="0.3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spans="1:26" ht="9.75" customHeight="1" x14ac:dyDescent="0.3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spans="1:26" ht="9.75" customHeight="1" x14ac:dyDescent="0.3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spans="1:26" ht="9.75" customHeight="1" x14ac:dyDescent="0.3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spans="1:26" ht="9.75" customHeight="1" x14ac:dyDescent="0.3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spans="1:26" ht="9.75" customHeight="1" x14ac:dyDescent="0.3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spans="1:26" ht="9.75" customHeight="1" x14ac:dyDescent="0.3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spans="1:26" ht="9.75" customHeight="1" x14ac:dyDescent="0.3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spans="1:26" ht="9.75" customHeight="1" x14ac:dyDescent="0.3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spans="1:26" ht="9.75" customHeight="1" x14ac:dyDescent="0.3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spans="1:26" ht="9.75" customHeight="1" x14ac:dyDescent="0.3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spans="1:26" ht="9.75" customHeight="1" x14ac:dyDescent="0.3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spans="1:26" ht="9.75" customHeight="1" x14ac:dyDescent="0.3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spans="1:26" ht="9.75" customHeight="1" x14ac:dyDescent="0.3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spans="1:26" ht="9.75" customHeight="1" x14ac:dyDescent="0.3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spans="1:26" ht="9.75" customHeight="1" x14ac:dyDescent="0.3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spans="1:26" ht="9.75" customHeight="1" x14ac:dyDescent="0.3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spans="1:26" ht="9.75" customHeight="1" x14ac:dyDescent="0.3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spans="1:26" ht="9.75" customHeight="1" x14ac:dyDescent="0.3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spans="1:26" ht="9.75" customHeight="1" x14ac:dyDescent="0.3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spans="1:26" ht="9.75" customHeight="1" x14ac:dyDescent="0.3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spans="1:26" ht="9.75" customHeight="1" x14ac:dyDescent="0.3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spans="1:26" ht="9.75" customHeight="1" x14ac:dyDescent="0.3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spans="1:26" ht="9.75" customHeight="1" x14ac:dyDescent="0.3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spans="1:26" ht="9.75" customHeight="1" x14ac:dyDescent="0.3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spans="1:26" ht="9.75" customHeight="1" x14ac:dyDescent="0.3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spans="1:26" ht="9.75" customHeight="1" x14ac:dyDescent="0.3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spans="1:26" ht="9.75" customHeight="1" x14ac:dyDescent="0.3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spans="1:26" ht="9.75" customHeight="1" x14ac:dyDescent="0.3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spans="1:26" ht="9.75" customHeight="1" x14ac:dyDescent="0.3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spans="1:26" ht="9.75" customHeight="1" x14ac:dyDescent="0.3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spans="1:26" ht="9.75" customHeight="1" x14ac:dyDescent="0.3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spans="1:26" ht="9.75" customHeight="1" x14ac:dyDescent="0.3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spans="1:26" ht="9.75" customHeight="1" x14ac:dyDescent="0.3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spans="1:26" ht="9.75" customHeight="1" x14ac:dyDescent="0.3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spans="1:26" ht="9.75" customHeight="1" x14ac:dyDescent="0.3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spans="1:26" ht="9.75" customHeight="1" x14ac:dyDescent="0.3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spans="1:26" ht="9.75" customHeight="1" x14ac:dyDescent="0.3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spans="1:26" ht="9.75" customHeight="1" x14ac:dyDescent="0.3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spans="1:26" ht="9.75" customHeight="1" x14ac:dyDescent="0.3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spans="1:26" ht="9.75" customHeight="1" x14ac:dyDescent="0.3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spans="1:26" ht="9.75" customHeight="1" x14ac:dyDescent="0.3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spans="1:26" ht="9.75" customHeight="1" x14ac:dyDescent="0.3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spans="1:26" ht="9.75" customHeight="1" x14ac:dyDescent="0.3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spans="1:26" ht="9.75" customHeight="1" x14ac:dyDescent="0.3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spans="1:26" ht="9.75" customHeight="1" x14ac:dyDescent="0.3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spans="1:26" ht="9.75" customHeight="1" x14ac:dyDescent="0.3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spans="1:26" ht="9.75" customHeight="1" x14ac:dyDescent="0.3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spans="1:26" ht="9.75" customHeight="1" x14ac:dyDescent="0.3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spans="1:26" ht="9.75" customHeight="1" x14ac:dyDescent="0.3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spans="1:26" ht="9.75" customHeight="1" x14ac:dyDescent="0.3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spans="1:26" ht="9.75" customHeight="1" x14ac:dyDescent="0.3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spans="1:26" ht="9.75" customHeight="1" x14ac:dyDescent="0.3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spans="1:26" ht="9.75" customHeight="1" x14ac:dyDescent="0.3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spans="1:26" ht="9.75" customHeight="1" x14ac:dyDescent="0.3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spans="1:26" ht="9.75" customHeight="1" x14ac:dyDescent="0.3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spans="1:26" ht="9.75" customHeight="1" x14ac:dyDescent="0.3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spans="1:26" ht="9.75" customHeight="1" x14ac:dyDescent="0.3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spans="1:26" ht="9.75" customHeight="1" x14ac:dyDescent="0.3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spans="1:26" ht="9.75" customHeight="1" x14ac:dyDescent="0.3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spans="1:26" ht="9.75" customHeight="1" x14ac:dyDescent="0.3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spans="1:26" ht="9.75" customHeight="1" x14ac:dyDescent="0.3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spans="1:26" ht="9.75" customHeight="1" x14ac:dyDescent="0.3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spans="1:26" ht="9.75" customHeight="1" x14ac:dyDescent="0.3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spans="1:26" ht="9.75" customHeight="1" x14ac:dyDescent="0.3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spans="1:26" ht="9.75" customHeight="1" x14ac:dyDescent="0.3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spans="1:26" ht="9.75" customHeight="1" x14ac:dyDescent="0.3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spans="1:26" ht="9.75" customHeight="1" x14ac:dyDescent="0.3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spans="1:26" ht="9.75" customHeight="1" x14ac:dyDescent="0.3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spans="1:26" ht="9.75" customHeight="1" x14ac:dyDescent="0.3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spans="1:26" ht="9.75" customHeight="1" x14ac:dyDescent="0.3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spans="1:26" ht="9.75" customHeight="1" x14ac:dyDescent="0.3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spans="1:26" ht="9.75" customHeight="1" x14ac:dyDescent="0.3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spans="1:26" ht="9.75" customHeight="1" x14ac:dyDescent="0.3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spans="1:26" ht="9.75" customHeight="1" x14ac:dyDescent="0.3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spans="1:26" ht="9.75" customHeight="1" x14ac:dyDescent="0.3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spans="1:26" ht="9.75" customHeight="1" x14ac:dyDescent="0.3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spans="1:26" ht="9.75" customHeight="1" x14ac:dyDescent="0.3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spans="1:26" ht="9.75" customHeight="1" x14ac:dyDescent="0.3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spans="1:26" ht="9.75" customHeight="1" x14ac:dyDescent="0.3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spans="1:26" ht="9.75" customHeight="1" x14ac:dyDescent="0.3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spans="1:26" ht="9.75" customHeight="1" x14ac:dyDescent="0.3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spans="1:26" ht="9.75" customHeight="1" x14ac:dyDescent="0.3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spans="1:26" ht="9.75" customHeight="1" x14ac:dyDescent="0.3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spans="1:26" ht="9.75" customHeight="1" x14ac:dyDescent="0.3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spans="1:26" ht="9.75" customHeight="1" x14ac:dyDescent="0.3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spans="1:26" ht="9.75" customHeight="1" x14ac:dyDescent="0.3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spans="1:26" ht="9.75" customHeight="1" x14ac:dyDescent="0.3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spans="1:26" ht="9.75" customHeight="1" x14ac:dyDescent="0.3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spans="1:26" ht="9.75" customHeight="1" x14ac:dyDescent="0.3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spans="1:26" ht="9.75" customHeight="1" x14ac:dyDescent="0.3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spans="1:26" ht="9.75" customHeight="1" x14ac:dyDescent="0.3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spans="1:26" ht="9.75" customHeight="1" x14ac:dyDescent="0.3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spans="1:26" ht="9.75" customHeight="1" x14ac:dyDescent="0.3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spans="1:26" ht="9.75" customHeight="1" x14ac:dyDescent="0.3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spans="1:26" ht="9.75" customHeight="1" x14ac:dyDescent="0.3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spans="1:26" ht="9.75" customHeight="1" x14ac:dyDescent="0.3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spans="1:26" ht="9.75" customHeight="1" x14ac:dyDescent="0.3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spans="1:26" ht="9.75" customHeight="1" x14ac:dyDescent="0.3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spans="1:26" ht="9.75" customHeight="1" x14ac:dyDescent="0.3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spans="1:26" ht="9.75" customHeight="1" x14ac:dyDescent="0.3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spans="1:26" ht="9.75" customHeight="1" x14ac:dyDescent="0.3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spans="1:26" ht="9.75" customHeight="1" x14ac:dyDescent="0.3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spans="1:26" ht="9.75" customHeight="1" x14ac:dyDescent="0.3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spans="1:26" ht="9.75" customHeight="1" x14ac:dyDescent="0.3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spans="1:26" ht="9.75" customHeight="1" x14ac:dyDescent="0.3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spans="1:26" ht="9.75" customHeight="1" x14ac:dyDescent="0.3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spans="1:26" ht="9.75" customHeight="1" x14ac:dyDescent="0.3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spans="1:26" ht="9.75" customHeight="1" x14ac:dyDescent="0.3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spans="1:26" ht="9.75" customHeight="1" x14ac:dyDescent="0.3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spans="1:26" ht="9.75" customHeight="1" x14ac:dyDescent="0.3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spans="1:26" ht="9.75" customHeight="1" x14ac:dyDescent="0.3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spans="1:26" ht="9.75" customHeight="1" x14ac:dyDescent="0.3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spans="1:26" ht="9.75" customHeight="1" x14ac:dyDescent="0.3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spans="1:26" ht="9.75" customHeight="1" x14ac:dyDescent="0.3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spans="1:26" ht="9.75" customHeight="1" x14ac:dyDescent="0.3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spans="1:26" ht="9.75" customHeight="1" x14ac:dyDescent="0.3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spans="1:26" ht="9.75" customHeight="1" x14ac:dyDescent="0.3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spans="1:26" ht="9.75" customHeight="1" x14ac:dyDescent="0.3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spans="1:26" ht="9.75" customHeight="1" x14ac:dyDescent="0.3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spans="1:26" ht="9.75" customHeight="1" x14ac:dyDescent="0.3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spans="1:26" ht="9.75" customHeight="1" x14ac:dyDescent="0.3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spans="1:26" ht="9.75" customHeight="1" x14ac:dyDescent="0.3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spans="1:26" ht="9.75" customHeight="1" x14ac:dyDescent="0.3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spans="1:26" ht="9.75" customHeight="1" x14ac:dyDescent="0.3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spans="1:26" ht="9.75" customHeight="1" x14ac:dyDescent="0.3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spans="1:26" ht="9.75" customHeight="1" x14ac:dyDescent="0.3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spans="1:26" ht="9.75" customHeight="1" x14ac:dyDescent="0.3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spans="1:26" ht="9.75" customHeight="1" x14ac:dyDescent="0.3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spans="1:26" ht="9.75" customHeight="1" x14ac:dyDescent="0.3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spans="1:26" ht="9.75" customHeight="1" x14ac:dyDescent="0.3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spans="1:26" ht="9.75" customHeight="1" x14ac:dyDescent="0.3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spans="1:26" ht="9.75" customHeight="1" x14ac:dyDescent="0.3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spans="1:26" ht="9.75" customHeight="1" x14ac:dyDescent="0.3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spans="1:26" ht="9.75" customHeight="1" x14ac:dyDescent="0.3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spans="1:26" ht="9.75" customHeight="1" x14ac:dyDescent="0.3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spans="1:26" ht="9.75" customHeight="1" x14ac:dyDescent="0.3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spans="1:26" ht="9.75" customHeight="1" x14ac:dyDescent="0.3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spans="1:26" ht="9.75" customHeight="1" x14ac:dyDescent="0.3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spans="1:26" ht="9.75" customHeight="1" x14ac:dyDescent="0.3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spans="1:26" ht="9.75" customHeight="1" x14ac:dyDescent="0.3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spans="1:26" ht="9.75" customHeight="1" x14ac:dyDescent="0.3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spans="1:26" ht="9.75" customHeight="1" x14ac:dyDescent="0.3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spans="1:26" ht="9.75" customHeight="1" x14ac:dyDescent="0.3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spans="1:26" ht="9.75" customHeight="1" x14ac:dyDescent="0.3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spans="1:26" ht="9.75" customHeight="1" x14ac:dyDescent="0.3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spans="1:26" ht="9.75" customHeight="1" x14ac:dyDescent="0.3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spans="1:26" ht="9.75" customHeight="1" x14ac:dyDescent="0.3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 spans="1:26" ht="9.75" customHeight="1" x14ac:dyDescent="0.3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 spans="1:26" ht="9.75" customHeight="1" x14ac:dyDescent="0.3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 spans="1:26" ht="9.75" customHeight="1" x14ac:dyDescent="0.3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 spans="1:26" ht="9.75" customHeight="1" x14ac:dyDescent="0.3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 spans="1:26" ht="9.75" customHeight="1" x14ac:dyDescent="0.3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 spans="1:26" ht="9.75" customHeight="1" x14ac:dyDescent="0.3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 spans="1:26" ht="9.75" customHeight="1" x14ac:dyDescent="0.3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 spans="1:26" ht="9.75" customHeight="1" x14ac:dyDescent="0.3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 spans="1:26" ht="9.75" customHeight="1" x14ac:dyDescent="0.3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 spans="1:26" ht="9.75" customHeight="1" x14ac:dyDescent="0.3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 spans="1:26" ht="9.75" customHeight="1" x14ac:dyDescent="0.3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 spans="1:26" ht="9.75" customHeight="1" x14ac:dyDescent="0.3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 spans="1:26" ht="9.75" customHeight="1" x14ac:dyDescent="0.3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 spans="1:26" ht="9.75" customHeight="1" x14ac:dyDescent="0.3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 spans="1:26" ht="9.75" customHeight="1" x14ac:dyDescent="0.3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 spans="1:26" ht="9.75" customHeight="1" x14ac:dyDescent="0.3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 spans="1:26" ht="9.75" customHeight="1" x14ac:dyDescent="0.3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 spans="1:26" ht="9.75" customHeight="1" x14ac:dyDescent="0.3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 spans="1:26" ht="9.75" customHeight="1" x14ac:dyDescent="0.3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 spans="1:26" ht="9.75" customHeight="1" x14ac:dyDescent="0.3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 spans="1:26" ht="9.75" customHeight="1" x14ac:dyDescent="0.3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 spans="1:26" ht="9.75" customHeight="1" x14ac:dyDescent="0.3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 spans="1:26" ht="9.75" customHeight="1" x14ac:dyDescent="0.3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 spans="1:26" ht="9.75" customHeight="1" x14ac:dyDescent="0.3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 spans="1:26" ht="9.75" customHeight="1" x14ac:dyDescent="0.3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 spans="1:26" ht="9.75" customHeight="1" x14ac:dyDescent="0.3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 spans="1:26" ht="9.75" customHeight="1" x14ac:dyDescent="0.3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 spans="1:26" ht="9.75" customHeight="1" x14ac:dyDescent="0.3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 spans="1:26" ht="9.75" customHeight="1" x14ac:dyDescent="0.3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 spans="1:26" ht="9.75" customHeight="1" x14ac:dyDescent="0.3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 spans="1:26" ht="9.75" customHeight="1" x14ac:dyDescent="0.3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 spans="1:26" ht="9.75" customHeight="1" x14ac:dyDescent="0.3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 spans="1:26" ht="9.75" customHeight="1" x14ac:dyDescent="0.3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 spans="1:26" ht="9.75" customHeight="1" x14ac:dyDescent="0.3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 spans="1:26" ht="9.75" customHeight="1" x14ac:dyDescent="0.3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 spans="1:26" ht="9.75" customHeight="1" x14ac:dyDescent="0.3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 spans="1:26" ht="9.75" customHeight="1" x14ac:dyDescent="0.3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 spans="1:26" ht="9.75" customHeight="1" x14ac:dyDescent="0.3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 spans="1:26" ht="9.75" customHeight="1" x14ac:dyDescent="0.3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 spans="1:26" ht="9.75" customHeight="1" x14ac:dyDescent="0.3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 spans="1:26" ht="9.75" customHeight="1" x14ac:dyDescent="0.3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 spans="1:26" ht="9.75" customHeight="1" x14ac:dyDescent="0.3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 spans="1:26" ht="9.75" customHeight="1" x14ac:dyDescent="0.3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 spans="1:26" ht="9.75" customHeight="1" x14ac:dyDescent="0.3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 spans="1:26" ht="9.75" customHeight="1" x14ac:dyDescent="0.3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 spans="1:26" ht="9.75" customHeight="1" x14ac:dyDescent="0.3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 spans="1:26" ht="9.75" customHeight="1" x14ac:dyDescent="0.3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 spans="1:26" ht="9.75" customHeight="1" x14ac:dyDescent="0.3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spans="1:26" ht="9.75" customHeight="1" x14ac:dyDescent="0.3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 spans="1:26" ht="9.75" customHeight="1" x14ac:dyDescent="0.3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 spans="1:26" ht="9.75" customHeight="1" x14ac:dyDescent="0.3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 spans="1:26" ht="9.75" customHeight="1" x14ac:dyDescent="0.3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 spans="1:26" ht="9.75" customHeight="1" x14ac:dyDescent="0.3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 spans="1:26" ht="9.75" customHeight="1" x14ac:dyDescent="0.3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 spans="1:26" ht="9.75" customHeight="1" x14ac:dyDescent="0.3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 spans="1:26" ht="9.75" customHeight="1" x14ac:dyDescent="0.3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 spans="1:26" ht="9.75" customHeight="1" x14ac:dyDescent="0.3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 spans="1:26" ht="9.75" customHeight="1" x14ac:dyDescent="0.3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 spans="1:26" ht="9.75" customHeight="1" x14ac:dyDescent="0.3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 spans="1:26" ht="9.75" customHeight="1" x14ac:dyDescent="0.3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 spans="1:26" ht="9.75" customHeight="1" x14ac:dyDescent="0.3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 spans="1:26" ht="9.75" customHeight="1" x14ac:dyDescent="0.3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 spans="1:26" ht="9.75" customHeight="1" x14ac:dyDescent="0.3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 spans="1:26" ht="9.75" customHeight="1" x14ac:dyDescent="0.3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 spans="1:26" ht="9.75" customHeight="1" x14ac:dyDescent="0.3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 spans="1:26" ht="9.75" customHeight="1" x14ac:dyDescent="0.3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 spans="1:26" ht="9.75" customHeight="1" x14ac:dyDescent="0.3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 spans="1:26" ht="9.75" customHeight="1" x14ac:dyDescent="0.3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 spans="1:26" ht="9.75" customHeight="1" x14ac:dyDescent="0.3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 spans="1:26" ht="9.75" customHeight="1" x14ac:dyDescent="0.3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 spans="1:26" ht="9.75" customHeight="1" x14ac:dyDescent="0.3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 spans="1:26" ht="9.75" customHeight="1" x14ac:dyDescent="0.3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 spans="1:26" ht="9.75" customHeight="1" x14ac:dyDescent="0.3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 spans="1:26" ht="9.75" customHeight="1" x14ac:dyDescent="0.3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 spans="1:26" ht="9.75" customHeight="1" x14ac:dyDescent="0.3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 spans="1:26" ht="9.75" customHeight="1" x14ac:dyDescent="0.3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 spans="1:26" ht="9.75" customHeight="1" x14ac:dyDescent="0.3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 spans="1:26" ht="9.75" customHeight="1" x14ac:dyDescent="0.3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 spans="1:26" ht="9.75" customHeight="1" x14ac:dyDescent="0.3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 spans="1:26" ht="9.75" customHeight="1" x14ac:dyDescent="0.3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 spans="1:26" ht="9.75" customHeight="1" x14ac:dyDescent="0.3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 spans="1:26" ht="9.75" customHeight="1" x14ac:dyDescent="0.3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 spans="1:26" ht="9.75" customHeight="1" x14ac:dyDescent="0.3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 spans="1:26" ht="9.75" customHeight="1" x14ac:dyDescent="0.3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 spans="1:26" ht="9.75" customHeight="1" x14ac:dyDescent="0.3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 spans="1:26" ht="9.75" customHeight="1" x14ac:dyDescent="0.3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 spans="1:26" ht="9.75" customHeight="1" x14ac:dyDescent="0.3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 spans="1:26" ht="9.75" customHeight="1" x14ac:dyDescent="0.3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 spans="1:26" ht="9.75" customHeight="1" x14ac:dyDescent="0.3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 spans="1:26" ht="9.75" customHeight="1" x14ac:dyDescent="0.3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 spans="1:26" ht="9.75" customHeight="1" x14ac:dyDescent="0.3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 spans="1:26" ht="9.75" customHeight="1" x14ac:dyDescent="0.3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 spans="1:26" ht="9.75" customHeight="1" x14ac:dyDescent="0.3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 spans="1:26" ht="9.75" customHeight="1" x14ac:dyDescent="0.3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 spans="1:26" ht="9.75" customHeight="1" x14ac:dyDescent="0.3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 spans="1:26" ht="9.75" customHeight="1" x14ac:dyDescent="0.3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 spans="1:26" ht="9.75" customHeight="1" x14ac:dyDescent="0.3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 spans="1:26" ht="9.75" customHeight="1" x14ac:dyDescent="0.3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 spans="1:26" ht="9.75" customHeight="1" x14ac:dyDescent="0.3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 spans="1:26" ht="9.75" customHeight="1" x14ac:dyDescent="0.3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 spans="1:26" ht="9.75" customHeight="1" x14ac:dyDescent="0.3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 spans="1:26" ht="9.75" customHeight="1" x14ac:dyDescent="0.3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 spans="1:26" ht="9.75" customHeight="1" x14ac:dyDescent="0.3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 spans="1:26" ht="9.75" customHeight="1" x14ac:dyDescent="0.3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 spans="1:26" ht="9.75" customHeight="1" x14ac:dyDescent="0.3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 spans="1:26" ht="9.75" customHeight="1" x14ac:dyDescent="0.3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 spans="1:26" ht="9.75" customHeight="1" x14ac:dyDescent="0.3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 spans="1:26" ht="9.75" customHeight="1" x14ac:dyDescent="0.3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 spans="1:26" ht="9.75" customHeight="1" x14ac:dyDescent="0.3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 spans="1:26" ht="9.75" customHeight="1" x14ac:dyDescent="0.3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 spans="1:26" ht="9.75" customHeight="1" x14ac:dyDescent="0.3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 spans="1:26" ht="9.75" customHeight="1" x14ac:dyDescent="0.3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 spans="1:26" ht="9.75" customHeight="1" x14ac:dyDescent="0.3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 spans="1:26" ht="9.75" customHeight="1" x14ac:dyDescent="0.3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 spans="1:26" ht="9.75" customHeight="1" x14ac:dyDescent="0.3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 spans="1:26" ht="9.75" customHeight="1" x14ac:dyDescent="0.3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 spans="1:26" ht="9.75" customHeight="1" x14ac:dyDescent="0.3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 spans="1:26" ht="9.75" customHeight="1" x14ac:dyDescent="0.3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 spans="1:26" ht="9.75" customHeight="1" x14ac:dyDescent="0.3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 spans="1:26" ht="9.75" customHeight="1" x14ac:dyDescent="0.3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 spans="1:26" ht="9.75" customHeight="1" x14ac:dyDescent="0.3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 spans="1:26" ht="9.75" customHeight="1" x14ac:dyDescent="0.3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 spans="1:26" ht="9.75" customHeight="1" x14ac:dyDescent="0.3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 spans="1:26" ht="9.75" customHeight="1" x14ac:dyDescent="0.3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 spans="1:26" ht="9.75" customHeight="1" x14ac:dyDescent="0.3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 spans="1:26" ht="9.75" customHeight="1" x14ac:dyDescent="0.3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 spans="1:26" ht="9.75" customHeight="1" x14ac:dyDescent="0.3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 spans="1:26" ht="9.75" customHeight="1" x14ac:dyDescent="0.3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 spans="1:26" ht="9.75" customHeight="1" x14ac:dyDescent="0.3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 spans="1:26" ht="9.75" customHeight="1" x14ac:dyDescent="0.3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 spans="1:26" ht="9.75" customHeight="1" x14ac:dyDescent="0.3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 spans="1:26" ht="9.75" customHeight="1" x14ac:dyDescent="0.3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 spans="1:26" ht="9.75" customHeight="1" x14ac:dyDescent="0.3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 spans="1:26" ht="9.75" customHeight="1" x14ac:dyDescent="0.3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 spans="1:26" ht="9.75" customHeight="1" x14ac:dyDescent="0.3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 spans="1:26" ht="9.75" customHeight="1" x14ac:dyDescent="0.3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 spans="1:26" ht="9.75" customHeight="1" x14ac:dyDescent="0.3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 spans="1:26" ht="9.75" customHeight="1" x14ac:dyDescent="0.3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 spans="1:26" ht="9.75" customHeight="1" x14ac:dyDescent="0.3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 spans="1:26" ht="9.75" customHeight="1" x14ac:dyDescent="0.3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 spans="1:26" ht="9.75" customHeight="1" x14ac:dyDescent="0.3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 spans="1:26" ht="9.75" customHeight="1" x14ac:dyDescent="0.3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 spans="1:26" ht="9.75" customHeight="1" x14ac:dyDescent="0.3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 spans="1:26" ht="9.75" customHeight="1" x14ac:dyDescent="0.3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 spans="1:26" ht="9.75" customHeight="1" x14ac:dyDescent="0.3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 spans="1:26" ht="9.75" customHeight="1" x14ac:dyDescent="0.3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 spans="1:26" ht="9.75" customHeight="1" x14ac:dyDescent="0.3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 spans="1:26" ht="9.75" customHeight="1" x14ac:dyDescent="0.3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 spans="1:26" ht="9.75" customHeight="1" x14ac:dyDescent="0.3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 spans="1:26" ht="9.75" customHeight="1" x14ac:dyDescent="0.3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 spans="1:26" ht="9.75" customHeight="1" x14ac:dyDescent="0.3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 spans="1:26" ht="9.75" customHeight="1" x14ac:dyDescent="0.3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 spans="1:26" ht="9.75" customHeight="1" x14ac:dyDescent="0.3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 spans="1:26" ht="9.75" customHeight="1" x14ac:dyDescent="0.3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 spans="1:26" ht="9.75" customHeight="1" x14ac:dyDescent="0.3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 spans="1:26" ht="9.75" customHeight="1" x14ac:dyDescent="0.3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 spans="1:26" ht="9.75" customHeight="1" x14ac:dyDescent="0.3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 spans="1:26" ht="9.75" customHeight="1" x14ac:dyDescent="0.3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 spans="1:26" ht="9.75" customHeight="1" x14ac:dyDescent="0.3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 spans="1:26" ht="9.75" customHeight="1" x14ac:dyDescent="0.3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 spans="1:26" ht="9.75" customHeight="1" x14ac:dyDescent="0.3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 spans="1:26" ht="9.75" customHeight="1" x14ac:dyDescent="0.3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 spans="1:26" ht="9.75" customHeight="1" x14ac:dyDescent="0.3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spans="1:26" ht="9.75" customHeight="1" x14ac:dyDescent="0.3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spans="1:26" ht="9.75" customHeight="1" x14ac:dyDescent="0.3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spans="1:26" ht="9.75" customHeight="1" x14ac:dyDescent="0.3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spans="1:26" ht="9.75" customHeight="1" x14ac:dyDescent="0.3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spans="1:26" ht="9.75" customHeight="1" x14ac:dyDescent="0.3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spans="1:26" ht="9.75" customHeight="1" x14ac:dyDescent="0.3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spans="1:26" ht="9.75" customHeight="1" x14ac:dyDescent="0.3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spans="1:26" ht="9.75" customHeight="1" x14ac:dyDescent="0.3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spans="1:26" ht="9.75" customHeight="1" x14ac:dyDescent="0.3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spans="1:26" ht="9.75" customHeight="1" x14ac:dyDescent="0.3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spans="1:26" ht="9.75" customHeight="1" x14ac:dyDescent="0.3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spans="1:26" ht="9.75" customHeight="1" x14ac:dyDescent="0.3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spans="1:26" ht="9.75" customHeight="1" x14ac:dyDescent="0.3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spans="1:26" ht="9.75" customHeight="1" x14ac:dyDescent="0.3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spans="1:26" ht="9.75" customHeight="1" x14ac:dyDescent="0.3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spans="1:26" ht="9.75" customHeight="1" x14ac:dyDescent="0.3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spans="1:26" ht="9.75" customHeight="1" x14ac:dyDescent="0.3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spans="1:26" ht="9.75" customHeight="1" x14ac:dyDescent="0.3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spans="1:26" ht="9.75" customHeight="1" x14ac:dyDescent="0.3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spans="1:26" ht="9.75" customHeight="1" x14ac:dyDescent="0.3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spans="1:26" ht="9.75" customHeight="1" x14ac:dyDescent="0.3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spans="1:26" ht="9.75" customHeight="1" x14ac:dyDescent="0.3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spans="1:26" ht="9.75" customHeight="1" x14ac:dyDescent="0.3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spans="1:26" ht="9.75" customHeight="1" x14ac:dyDescent="0.3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spans="1:26" ht="9.75" customHeight="1" x14ac:dyDescent="0.3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spans="1:26" ht="9.75" customHeight="1" x14ac:dyDescent="0.3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spans="1:26" ht="9.75" customHeight="1" x14ac:dyDescent="0.3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spans="1:26" ht="9.75" customHeight="1" x14ac:dyDescent="0.3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spans="1:26" ht="9.75" customHeight="1" x14ac:dyDescent="0.3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spans="1:26" ht="9.75" customHeight="1" x14ac:dyDescent="0.3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spans="1:26" ht="9.75" customHeight="1" x14ac:dyDescent="0.3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spans="1:26" ht="9.75" customHeight="1" x14ac:dyDescent="0.3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spans="1:26" ht="9.75" customHeight="1" x14ac:dyDescent="0.3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spans="1:26" ht="9.75" customHeight="1" x14ac:dyDescent="0.3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spans="1:26" ht="9.75" customHeight="1" x14ac:dyDescent="0.3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spans="1:26" ht="9.75" customHeight="1" x14ac:dyDescent="0.3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spans="1:26" ht="9.75" customHeight="1" x14ac:dyDescent="0.3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spans="1:26" ht="9.75" customHeight="1" x14ac:dyDescent="0.3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spans="1:26" ht="9.75" customHeight="1" x14ac:dyDescent="0.3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spans="1:26" ht="9.75" customHeight="1" x14ac:dyDescent="0.3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spans="1:26" ht="9.75" customHeight="1" x14ac:dyDescent="0.3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spans="1:26" ht="9.75" customHeight="1" x14ac:dyDescent="0.3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spans="1:26" ht="9.75" customHeight="1" x14ac:dyDescent="0.3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spans="1:26" ht="9.75" customHeight="1" x14ac:dyDescent="0.3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spans="1:26" ht="9.75" customHeight="1" x14ac:dyDescent="0.3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spans="1:26" ht="9.75" customHeight="1" x14ac:dyDescent="0.3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spans="1:26" ht="9.75" customHeight="1" x14ac:dyDescent="0.3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spans="1:26" ht="9.75" customHeight="1" x14ac:dyDescent="0.3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spans="1:26" ht="9.75" customHeight="1" x14ac:dyDescent="0.3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spans="1:26" ht="9.75" customHeight="1" x14ac:dyDescent="0.3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spans="1:26" ht="9.75" customHeight="1" x14ac:dyDescent="0.3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spans="1:26" ht="9.75" customHeight="1" x14ac:dyDescent="0.3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spans="1:26" ht="9.75" customHeight="1" x14ac:dyDescent="0.3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spans="1:26" ht="9.75" customHeight="1" x14ac:dyDescent="0.3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spans="1:26" ht="9.75" customHeight="1" x14ac:dyDescent="0.3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spans="1:26" ht="9.75" customHeight="1" x14ac:dyDescent="0.3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spans="1:26" ht="9.75" customHeight="1" x14ac:dyDescent="0.3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spans="1:26" ht="9.75" customHeight="1" x14ac:dyDescent="0.3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spans="1:26" ht="9.75" customHeight="1" x14ac:dyDescent="0.3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spans="1:26" ht="9.75" customHeight="1" x14ac:dyDescent="0.3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spans="1:26" ht="9.75" customHeight="1" x14ac:dyDescent="0.3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spans="1:26" ht="9.75" customHeight="1" x14ac:dyDescent="0.3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spans="1:26" ht="9.75" customHeight="1" x14ac:dyDescent="0.3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spans="1:26" ht="9.75" customHeight="1" x14ac:dyDescent="0.3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spans="1:26" ht="9.75" customHeight="1" x14ac:dyDescent="0.3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spans="1:26" ht="9.75" customHeight="1" x14ac:dyDescent="0.3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spans="1:26" ht="9.75" customHeight="1" x14ac:dyDescent="0.3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spans="1:26" ht="9.75" customHeight="1" x14ac:dyDescent="0.3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spans="1:26" ht="9.75" customHeight="1" x14ac:dyDescent="0.3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spans="1:26" ht="9.75" customHeight="1" x14ac:dyDescent="0.3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spans="1:26" ht="9.75" customHeight="1" x14ac:dyDescent="0.3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spans="1:26" ht="9.75" customHeight="1" x14ac:dyDescent="0.3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spans="1:26" ht="9.75" customHeight="1" x14ac:dyDescent="0.3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spans="1:26" ht="9.75" customHeight="1" x14ac:dyDescent="0.3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spans="1:26" ht="9.75" customHeight="1" x14ac:dyDescent="0.3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spans="1:26" ht="9.75" customHeight="1" x14ac:dyDescent="0.3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spans="1:26" ht="9.75" customHeight="1" x14ac:dyDescent="0.3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spans="1:26" ht="9.75" customHeight="1" x14ac:dyDescent="0.3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spans="1:26" ht="9.75" customHeight="1" x14ac:dyDescent="0.3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spans="1:26" ht="9.75" customHeight="1" x14ac:dyDescent="0.3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spans="1:26" ht="9.75" customHeight="1" x14ac:dyDescent="0.3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spans="1:26" ht="9.75" customHeight="1" x14ac:dyDescent="0.3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spans="1:26" ht="9.75" customHeight="1" x14ac:dyDescent="0.3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spans="1:26" ht="9.75" customHeight="1" x14ac:dyDescent="0.3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spans="1:26" ht="9.75" customHeight="1" x14ac:dyDescent="0.3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spans="1:26" ht="9.75" customHeight="1" x14ac:dyDescent="0.3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spans="1:26" ht="9.75" customHeight="1" x14ac:dyDescent="0.3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spans="1:26" ht="9.75" customHeight="1" x14ac:dyDescent="0.3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spans="1:26" ht="9.75" customHeight="1" x14ac:dyDescent="0.3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spans="1:26" ht="9.75" customHeight="1" x14ac:dyDescent="0.3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spans="1:26" ht="9.75" customHeight="1" x14ac:dyDescent="0.3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spans="1:26" ht="9.75" customHeight="1" x14ac:dyDescent="0.3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spans="1:26" ht="9.75" customHeight="1" x14ac:dyDescent="0.3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 spans="1:26" ht="9.75" customHeight="1" x14ac:dyDescent="0.3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spans="1:26" ht="9.75" customHeight="1" x14ac:dyDescent="0.3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 spans="1:26" ht="9.75" customHeight="1" x14ac:dyDescent="0.3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 spans="1:26" ht="9.75" customHeight="1" x14ac:dyDescent="0.3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 spans="1:26" ht="9.75" customHeight="1" x14ac:dyDescent="0.3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spans="1:26" ht="9.75" customHeight="1" x14ac:dyDescent="0.3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 spans="1:26" ht="9.75" customHeight="1" x14ac:dyDescent="0.3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 spans="1:26" ht="9.75" customHeight="1" x14ac:dyDescent="0.3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 spans="1:26" ht="9.75" customHeight="1" x14ac:dyDescent="0.3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 spans="1:26" ht="9.75" customHeight="1" x14ac:dyDescent="0.3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 spans="1:26" ht="9.75" customHeight="1" x14ac:dyDescent="0.3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 spans="1:26" ht="9.75" customHeight="1" x14ac:dyDescent="0.3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 spans="1:26" ht="9.75" customHeight="1" x14ac:dyDescent="0.3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 spans="1:26" ht="9.75" customHeight="1" x14ac:dyDescent="0.3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 spans="1:26" ht="9.75" customHeight="1" x14ac:dyDescent="0.3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 spans="1:26" ht="9.75" customHeight="1" x14ac:dyDescent="0.3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 spans="1:26" ht="9.75" customHeight="1" x14ac:dyDescent="0.3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 spans="1:26" ht="9.75" customHeight="1" x14ac:dyDescent="0.3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 spans="1:26" ht="9.75" customHeight="1" x14ac:dyDescent="0.3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 spans="1:26" ht="9.75" customHeight="1" x14ac:dyDescent="0.3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 spans="1:26" ht="9.75" customHeight="1" x14ac:dyDescent="0.3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 spans="1:26" ht="9.75" customHeight="1" x14ac:dyDescent="0.3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spans="1:26" ht="9.75" customHeight="1" x14ac:dyDescent="0.3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spans="1:26" ht="9.75" customHeight="1" x14ac:dyDescent="0.3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spans="1:26" ht="9.75" customHeight="1" x14ac:dyDescent="0.3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spans="1:26" ht="9.75" customHeight="1" x14ac:dyDescent="0.3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spans="1:26" ht="9.75" customHeight="1" x14ac:dyDescent="0.3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spans="1:26" ht="9.75" customHeight="1" x14ac:dyDescent="0.3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 spans="1:26" ht="9.75" customHeight="1" x14ac:dyDescent="0.3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 spans="1:26" ht="9.75" customHeight="1" x14ac:dyDescent="0.3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 spans="1:26" ht="9.75" customHeight="1" x14ac:dyDescent="0.3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 spans="1:26" ht="9.75" customHeight="1" x14ac:dyDescent="0.3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 spans="1:26" ht="9.75" customHeight="1" x14ac:dyDescent="0.3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 spans="1:26" ht="9.75" customHeight="1" x14ac:dyDescent="0.3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 spans="1:26" ht="9.75" customHeight="1" x14ac:dyDescent="0.3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 spans="1:26" ht="9.75" customHeight="1" x14ac:dyDescent="0.3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 spans="1:26" ht="9.75" customHeight="1" x14ac:dyDescent="0.3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 spans="1:26" ht="9.75" customHeight="1" x14ac:dyDescent="0.3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 spans="1:26" ht="9.75" customHeight="1" x14ac:dyDescent="0.3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 spans="1:26" ht="9.75" customHeight="1" x14ac:dyDescent="0.3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 spans="1:26" ht="9.75" customHeight="1" x14ac:dyDescent="0.3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 spans="1:26" ht="9.75" customHeight="1" x14ac:dyDescent="0.3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 spans="1:26" ht="9.75" customHeight="1" x14ac:dyDescent="0.3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 spans="1:26" ht="9.75" customHeight="1" x14ac:dyDescent="0.3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 spans="1:26" ht="9.75" customHeight="1" x14ac:dyDescent="0.3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 spans="1:26" ht="9.75" customHeight="1" x14ac:dyDescent="0.3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 spans="1:26" ht="9.75" customHeight="1" x14ac:dyDescent="0.3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 spans="1:26" ht="9.75" customHeight="1" x14ac:dyDescent="0.3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 spans="1:26" ht="9.75" customHeight="1" x14ac:dyDescent="0.3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 spans="1:26" ht="9.75" customHeight="1" x14ac:dyDescent="0.3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 spans="1:26" ht="9.75" customHeight="1" x14ac:dyDescent="0.3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 spans="1:26" ht="9.75" customHeight="1" x14ac:dyDescent="0.3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 spans="1:26" ht="9.75" customHeight="1" x14ac:dyDescent="0.3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 spans="1:26" ht="9.75" customHeight="1" x14ac:dyDescent="0.3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 spans="1:26" ht="9.75" customHeight="1" x14ac:dyDescent="0.3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 spans="1:26" ht="9.75" customHeight="1" x14ac:dyDescent="0.3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 spans="1:26" ht="9.75" customHeight="1" x14ac:dyDescent="0.3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 spans="1:26" ht="9.75" customHeight="1" x14ac:dyDescent="0.3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 spans="1:26" ht="9.75" customHeight="1" x14ac:dyDescent="0.3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 spans="1:26" ht="9.75" customHeight="1" x14ac:dyDescent="0.3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 spans="1:26" ht="9.75" customHeight="1" x14ac:dyDescent="0.3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 spans="1:26" ht="9.75" customHeight="1" x14ac:dyDescent="0.3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 spans="1:26" ht="9.75" customHeight="1" x14ac:dyDescent="0.3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 spans="1:26" ht="9.75" customHeight="1" x14ac:dyDescent="0.3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 spans="1:26" ht="9.75" customHeight="1" x14ac:dyDescent="0.3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 spans="1:26" ht="9.75" customHeight="1" x14ac:dyDescent="0.3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 spans="1:26" ht="9.75" customHeight="1" x14ac:dyDescent="0.3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 spans="1:26" ht="9.75" customHeight="1" x14ac:dyDescent="0.3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 spans="1:26" ht="9.75" customHeight="1" x14ac:dyDescent="0.3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 spans="1:26" ht="9.75" customHeight="1" x14ac:dyDescent="0.3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 spans="1:26" ht="9.75" customHeight="1" x14ac:dyDescent="0.3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 spans="1:26" ht="9.75" customHeight="1" x14ac:dyDescent="0.3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 spans="1:26" ht="9.75" customHeight="1" x14ac:dyDescent="0.3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 spans="1:26" ht="9.75" customHeight="1" x14ac:dyDescent="0.3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 spans="1:26" ht="9.75" customHeight="1" x14ac:dyDescent="0.3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 spans="1:26" ht="9.75" customHeight="1" x14ac:dyDescent="0.3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 spans="1:26" ht="9.75" customHeight="1" x14ac:dyDescent="0.3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 spans="1:26" ht="9.75" customHeight="1" x14ac:dyDescent="0.3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 spans="1:26" ht="9.75" customHeight="1" x14ac:dyDescent="0.3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 spans="1:26" ht="9.75" customHeight="1" x14ac:dyDescent="0.3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 spans="1:26" ht="9.75" customHeight="1" x14ac:dyDescent="0.3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 spans="1:26" ht="9.75" customHeight="1" x14ac:dyDescent="0.3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 spans="1:26" ht="9.75" customHeight="1" x14ac:dyDescent="0.3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 spans="1:26" ht="9.75" customHeight="1" x14ac:dyDescent="0.3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 spans="1:26" ht="9.75" customHeight="1" x14ac:dyDescent="0.3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 spans="1:26" ht="9.75" customHeight="1" x14ac:dyDescent="0.3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 spans="1:26" ht="9.75" customHeight="1" x14ac:dyDescent="0.3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 spans="1:26" ht="9.75" customHeight="1" x14ac:dyDescent="0.3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 spans="1:26" ht="9.75" customHeight="1" x14ac:dyDescent="0.3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 spans="1:26" ht="9.75" customHeight="1" x14ac:dyDescent="0.3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 spans="1:26" ht="9.75" customHeight="1" x14ac:dyDescent="0.3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 spans="1:26" ht="9.75" customHeight="1" x14ac:dyDescent="0.3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 spans="1:26" ht="9.75" customHeight="1" x14ac:dyDescent="0.3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 spans="1:26" ht="9.75" customHeight="1" x14ac:dyDescent="0.3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 spans="1:26" ht="9.75" customHeight="1" x14ac:dyDescent="0.3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 spans="1:26" ht="9.75" customHeight="1" x14ac:dyDescent="0.3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 spans="1:26" ht="9.75" customHeight="1" x14ac:dyDescent="0.3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 spans="1:26" ht="9.75" customHeight="1" x14ac:dyDescent="0.3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 spans="1:26" ht="9.75" customHeight="1" x14ac:dyDescent="0.3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 spans="1:26" ht="9.75" customHeight="1" x14ac:dyDescent="0.3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 spans="1:26" ht="9.75" customHeight="1" x14ac:dyDescent="0.3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 spans="1:26" ht="9.75" customHeight="1" x14ac:dyDescent="0.3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 spans="1:26" ht="9.75" customHeight="1" x14ac:dyDescent="0.3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 spans="1:26" ht="9.75" customHeight="1" x14ac:dyDescent="0.3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 spans="1:26" ht="9.75" customHeight="1" x14ac:dyDescent="0.3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 spans="1:26" ht="9.75" customHeight="1" x14ac:dyDescent="0.3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 spans="1:26" ht="9.75" customHeight="1" x14ac:dyDescent="0.3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 spans="1:26" ht="9.75" customHeight="1" x14ac:dyDescent="0.3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 spans="1:26" ht="9.75" customHeight="1" x14ac:dyDescent="0.3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 spans="1:26" ht="9.75" customHeight="1" x14ac:dyDescent="0.3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 spans="1:26" ht="9.75" customHeight="1" x14ac:dyDescent="0.3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 spans="1:26" ht="9.75" customHeight="1" x14ac:dyDescent="0.3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 spans="1:26" ht="9.75" customHeight="1" x14ac:dyDescent="0.3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 spans="1:26" ht="9.75" customHeight="1" x14ac:dyDescent="0.3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 spans="1:26" ht="9.75" customHeight="1" x14ac:dyDescent="0.3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 spans="1:26" ht="9.75" customHeight="1" x14ac:dyDescent="0.3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 spans="1:26" ht="9.75" customHeight="1" x14ac:dyDescent="0.3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 spans="1:26" ht="9.75" customHeight="1" x14ac:dyDescent="0.3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 spans="1:26" ht="9.75" customHeight="1" x14ac:dyDescent="0.3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 spans="1:26" ht="9.75" customHeight="1" x14ac:dyDescent="0.3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 spans="1:26" ht="9.75" customHeight="1" x14ac:dyDescent="0.3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spans="1:26" ht="9.75" customHeight="1" x14ac:dyDescent="0.3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spans="1:26" ht="9.75" customHeight="1" x14ac:dyDescent="0.3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spans="1:26" ht="9.75" customHeight="1" x14ac:dyDescent="0.3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spans="1:26" ht="9.75" customHeight="1" x14ac:dyDescent="0.3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spans="1:26" ht="9.75" customHeight="1" x14ac:dyDescent="0.3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spans="1:26" ht="9.75" customHeight="1" x14ac:dyDescent="0.3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spans="1:26" ht="9.75" customHeight="1" x14ac:dyDescent="0.3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spans="1:26" ht="9.75" customHeight="1" x14ac:dyDescent="0.3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spans="1:26" ht="9.75" customHeight="1" x14ac:dyDescent="0.3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spans="1:26" ht="9.75" customHeight="1" x14ac:dyDescent="0.3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spans="1:26" ht="9.75" customHeight="1" x14ac:dyDescent="0.3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spans="1:26" ht="9.75" customHeight="1" x14ac:dyDescent="0.3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spans="1:26" ht="9.75" customHeight="1" x14ac:dyDescent="0.3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spans="1:26" ht="9.75" customHeight="1" x14ac:dyDescent="0.3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spans="1:26" ht="9.75" customHeight="1" x14ac:dyDescent="0.3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spans="1:26" ht="9.75" customHeight="1" x14ac:dyDescent="0.3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spans="1:26" ht="9.75" customHeight="1" x14ac:dyDescent="0.3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spans="1:26" ht="9.75" customHeight="1" x14ac:dyDescent="0.3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spans="1:26" ht="9.75" customHeight="1" x14ac:dyDescent="0.3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spans="1:26" ht="9.75" customHeight="1" x14ac:dyDescent="0.3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spans="1:26" ht="9.75" customHeight="1" x14ac:dyDescent="0.3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 spans="1:26" ht="9.75" customHeight="1" x14ac:dyDescent="0.3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spans="1:26" ht="9.75" customHeight="1" x14ac:dyDescent="0.3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spans="1:26" ht="9.75" customHeight="1" x14ac:dyDescent="0.3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spans="1:26" ht="9.75" customHeight="1" x14ac:dyDescent="0.3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spans="1:26" ht="9.75" customHeight="1" x14ac:dyDescent="0.3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spans="1:26" ht="9.75" customHeight="1" x14ac:dyDescent="0.3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spans="1:26" ht="9.75" customHeight="1" x14ac:dyDescent="0.3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spans="1:26" ht="9.75" customHeight="1" x14ac:dyDescent="0.3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spans="1:26" ht="9.75" customHeight="1" x14ac:dyDescent="0.3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spans="1:26" ht="9.75" customHeight="1" x14ac:dyDescent="0.3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spans="1:26" ht="9.75" customHeight="1" x14ac:dyDescent="0.3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spans="1:26" ht="9.75" customHeight="1" x14ac:dyDescent="0.3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spans="1:26" ht="9.75" customHeight="1" x14ac:dyDescent="0.3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spans="1:26" ht="9.75" customHeight="1" x14ac:dyDescent="0.3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spans="1:26" ht="9.75" customHeight="1" x14ac:dyDescent="0.3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spans="1:26" ht="9.75" customHeight="1" x14ac:dyDescent="0.3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spans="1:26" ht="9.75" customHeight="1" x14ac:dyDescent="0.3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spans="1:26" ht="9.75" customHeight="1" x14ac:dyDescent="0.3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spans="1:26" ht="9.75" customHeight="1" x14ac:dyDescent="0.3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spans="1:26" ht="9.75" customHeight="1" x14ac:dyDescent="0.3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spans="1:26" ht="9.75" customHeight="1" x14ac:dyDescent="0.3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spans="1:26" ht="9.75" customHeight="1" x14ac:dyDescent="0.3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spans="1:26" ht="9.75" customHeight="1" x14ac:dyDescent="0.3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spans="1:26" ht="9.75" customHeight="1" x14ac:dyDescent="0.3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spans="1:26" ht="9.75" customHeight="1" x14ac:dyDescent="0.3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spans="1:26" ht="9.75" customHeight="1" x14ac:dyDescent="0.3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spans="1:26" ht="9.75" customHeight="1" x14ac:dyDescent="0.3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spans="1:26" ht="9.75" customHeight="1" x14ac:dyDescent="0.3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spans="1:26" ht="9.75" customHeight="1" x14ac:dyDescent="0.3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spans="1:26" ht="9.75" customHeight="1" x14ac:dyDescent="0.3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spans="1:26" ht="9.75" customHeight="1" x14ac:dyDescent="0.3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spans="1:26" ht="9.75" customHeight="1" x14ac:dyDescent="0.3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spans="1:26" ht="9.75" customHeight="1" x14ac:dyDescent="0.3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spans="1:26" ht="9.75" customHeight="1" x14ac:dyDescent="0.3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spans="1:26" ht="9.75" customHeight="1" x14ac:dyDescent="0.3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spans="1:26" ht="9.75" customHeight="1" x14ac:dyDescent="0.3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spans="1:26" ht="9.75" customHeight="1" x14ac:dyDescent="0.3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spans="1:26" ht="9.75" customHeight="1" x14ac:dyDescent="0.3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spans="1:26" ht="9.75" customHeight="1" x14ac:dyDescent="0.3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spans="1:26" ht="9.75" customHeight="1" x14ac:dyDescent="0.3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spans="1:26" ht="9.75" customHeight="1" x14ac:dyDescent="0.3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spans="1:26" ht="9.75" customHeight="1" x14ac:dyDescent="0.3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spans="1:26" ht="9.75" customHeight="1" x14ac:dyDescent="0.3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spans="1:26" ht="9.75" customHeight="1" x14ac:dyDescent="0.3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spans="1:26" ht="9.75" customHeight="1" x14ac:dyDescent="0.3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spans="1:26" ht="9.75" customHeight="1" x14ac:dyDescent="0.3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spans="1:26" ht="9.75" customHeight="1" x14ac:dyDescent="0.3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spans="1:26" ht="9.75" customHeight="1" x14ac:dyDescent="0.3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spans="1:26" ht="9.75" customHeight="1" x14ac:dyDescent="0.3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spans="1:26" ht="9.75" customHeight="1" x14ac:dyDescent="0.3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spans="1:26" ht="9.75" customHeight="1" x14ac:dyDescent="0.3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spans="1:26" ht="9.75" customHeight="1" x14ac:dyDescent="0.3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spans="1:26" ht="9.75" customHeight="1" x14ac:dyDescent="0.3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spans="1:26" ht="9.75" customHeight="1" x14ac:dyDescent="0.3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spans="1:26" ht="9.75" customHeight="1" x14ac:dyDescent="0.3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spans="1:26" ht="9.75" customHeight="1" x14ac:dyDescent="0.3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spans="1:26" ht="9.75" customHeight="1" x14ac:dyDescent="0.3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spans="1:26" ht="9.75" customHeight="1" x14ac:dyDescent="0.3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spans="1:26" ht="9.75" customHeight="1" x14ac:dyDescent="0.3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spans="1:26" ht="9.75" customHeight="1" x14ac:dyDescent="0.3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spans="1:26" ht="9.75" customHeight="1" x14ac:dyDescent="0.3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 spans="1:26" ht="9.75" customHeight="1" x14ac:dyDescent="0.3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 spans="1:26" ht="9.75" customHeight="1" x14ac:dyDescent="0.3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 spans="1:26" ht="9.75" customHeight="1" x14ac:dyDescent="0.3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spans="1:26" ht="9.75" customHeight="1" x14ac:dyDescent="0.3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spans="1:26" ht="9.75" customHeight="1" x14ac:dyDescent="0.3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spans="1:26" ht="9.75" customHeight="1" x14ac:dyDescent="0.3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spans="1:26" ht="9.75" customHeight="1" x14ac:dyDescent="0.3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spans="1:26" ht="9.75" customHeight="1" x14ac:dyDescent="0.3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spans="1:26" ht="9.75" customHeight="1" x14ac:dyDescent="0.3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spans="1:26" ht="9.75" customHeight="1" x14ac:dyDescent="0.3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spans="1:26" ht="9.75" customHeight="1" x14ac:dyDescent="0.3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spans="1:26" ht="9.75" customHeight="1" x14ac:dyDescent="0.3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spans="1:26" ht="9.75" customHeight="1" x14ac:dyDescent="0.3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spans="1:26" ht="9.75" customHeight="1" x14ac:dyDescent="0.3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spans="1:26" ht="9.75" customHeight="1" x14ac:dyDescent="0.3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 spans="1:26" ht="9.75" customHeight="1" x14ac:dyDescent="0.3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 spans="1:26" ht="9.75" customHeight="1" x14ac:dyDescent="0.3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 spans="1:26" ht="9.75" customHeight="1" x14ac:dyDescent="0.3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 spans="1:26" ht="9.75" customHeight="1" x14ac:dyDescent="0.3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 spans="1:26" ht="9.75" customHeight="1" x14ac:dyDescent="0.3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 spans="1:26" ht="9.75" customHeight="1" x14ac:dyDescent="0.3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 spans="1:26" ht="9.75" customHeight="1" x14ac:dyDescent="0.3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 spans="1:26" ht="9.75" customHeight="1" x14ac:dyDescent="0.3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 spans="1:26" ht="9.75" customHeight="1" x14ac:dyDescent="0.3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 spans="1:26" ht="9.75" customHeight="1" x14ac:dyDescent="0.3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 spans="1:26" ht="9.75" customHeight="1" x14ac:dyDescent="0.3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 spans="1:26" ht="9.75" customHeight="1" x14ac:dyDescent="0.3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 spans="1:26" ht="9.75" customHeight="1" x14ac:dyDescent="0.3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 spans="1:26" ht="9.75" customHeight="1" x14ac:dyDescent="0.3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 spans="1:26" ht="9.75" customHeight="1" x14ac:dyDescent="0.3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 spans="1:26" ht="9.75" customHeight="1" x14ac:dyDescent="0.3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 spans="1:26" ht="9.75" customHeight="1" x14ac:dyDescent="0.3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 spans="1:26" ht="9.75" customHeight="1" x14ac:dyDescent="0.3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 spans="1:26" ht="9.75" customHeight="1" x14ac:dyDescent="0.3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 spans="1:26" ht="9.75" customHeight="1" x14ac:dyDescent="0.3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 spans="1:26" ht="9.75" customHeight="1" x14ac:dyDescent="0.3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 spans="1:26" ht="9.75" customHeight="1" x14ac:dyDescent="0.3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 spans="1:26" ht="9.75" customHeight="1" x14ac:dyDescent="0.3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 spans="1:26" ht="9.75" customHeight="1" x14ac:dyDescent="0.3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 spans="1:26" ht="9.75" customHeight="1" x14ac:dyDescent="0.3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 spans="1:26" ht="9.75" customHeight="1" x14ac:dyDescent="0.3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 spans="1:26" ht="9.75" customHeight="1" x14ac:dyDescent="0.3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 spans="1:26" ht="9.75" customHeight="1" x14ac:dyDescent="0.3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 spans="1:26" ht="9.75" customHeight="1" x14ac:dyDescent="0.3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 spans="1:26" ht="9.75" customHeight="1" x14ac:dyDescent="0.3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 spans="1:26" ht="9.75" customHeight="1" x14ac:dyDescent="0.3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 spans="1:26" ht="9.75" customHeight="1" x14ac:dyDescent="0.3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 spans="1:26" ht="9.75" customHeight="1" x14ac:dyDescent="0.3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 spans="1:26" ht="9.75" customHeight="1" x14ac:dyDescent="0.3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 spans="1:26" ht="9.75" customHeight="1" x14ac:dyDescent="0.3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 spans="1:26" ht="9.75" customHeight="1" x14ac:dyDescent="0.3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 spans="1:26" ht="9.75" customHeight="1" x14ac:dyDescent="0.3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 spans="1:26" ht="9.75" customHeight="1" x14ac:dyDescent="0.3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 spans="1:26" ht="9.75" customHeight="1" x14ac:dyDescent="0.3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 spans="1:26" ht="9.75" customHeight="1" x14ac:dyDescent="0.3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 spans="1:26" ht="9.75" customHeight="1" x14ac:dyDescent="0.3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 spans="1:26" ht="9.75" customHeight="1" x14ac:dyDescent="0.3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 spans="1:26" ht="9.75" customHeight="1" x14ac:dyDescent="0.3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 spans="1:26" ht="9.75" customHeight="1" x14ac:dyDescent="0.3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 spans="1:26" ht="9.75" customHeight="1" x14ac:dyDescent="0.3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 spans="1:26" ht="9.75" customHeight="1" x14ac:dyDescent="0.3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 spans="1:26" ht="9.75" customHeight="1" x14ac:dyDescent="0.3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 spans="1:26" ht="9.75" customHeight="1" x14ac:dyDescent="0.3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 spans="1:26" ht="9.75" customHeight="1" x14ac:dyDescent="0.3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 spans="1:26" ht="9.75" customHeight="1" x14ac:dyDescent="0.3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 spans="1:26" ht="9.75" customHeight="1" x14ac:dyDescent="0.3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 spans="1:26" ht="9.75" customHeight="1" x14ac:dyDescent="0.3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 spans="1:26" ht="9.75" customHeight="1" x14ac:dyDescent="0.3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 spans="1:26" ht="9.75" customHeight="1" x14ac:dyDescent="0.3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 spans="1:26" ht="9.75" customHeight="1" x14ac:dyDescent="0.3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 spans="1:26" ht="9.75" customHeight="1" x14ac:dyDescent="0.3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 spans="1:26" ht="9.75" customHeight="1" x14ac:dyDescent="0.3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 spans="1:26" ht="9.75" customHeight="1" x14ac:dyDescent="0.3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 spans="1:26" ht="9.75" customHeight="1" x14ac:dyDescent="0.3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 spans="1:26" ht="9.75" customHeight="1" x14ac:dyDescent="0.3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 spans="1:26" ht="9.75" customHeight="1" x14ac:dyDescent="0.3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 spans="1:26" ht="9.75" customHeight="1" x14ac:dyDescent="0.3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 spans="1:26" ht="9.75" customHeight="1" x14ac:dyDescent="0.3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 spans="1:26" ht="9.75" customHeight="1" x14ac:dyDescent="0.3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 spans="1:26" ht="9.75" customHeight="1" x14ac:dyDescent="0.3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 spans="1:26" ht="9.75" customHeight="1" x14ac:dyDescent="0.3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 spans="1:26" ht="9.75" customHeight="1" x14ac:dyDescent="0.3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 spans="1:26" ht="9.75" customHeight="1" x14ac:dyDescent="0.3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 spans="1:26" ht="9.75" customHeight="1" x14ac:dyDescent="0.3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 spans="1:26" ht="9.75" customHeight="1" x14ac:dyDescent="0.3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 spans="1:26" ht="9.75" customHeight="1" x14ac:dyDescent="0.3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 spans="1:26" ht="9.75" customHeight="1" x14ac:dyDescent="0.3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 spans="1:26" ht="9.75" customHeight="1" x14ac:dyDescent="0.3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 spans="1:26" ht="9.75" customHeight="1" x14ac:dyDescent="0.3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 spans="1:26" ht="9.75" customHeight="1" x14ac:dyDescent="0.3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 spans="1:26" ht="9.75" customHeight="1" x14ac:dyDescent="0.3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 spans="1:26" ht="9.75" customHeight="1" x14ac:dyDescent="0.3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 spans="1:26" ht="9.75" customHeight="1" x14ac:dyDescent="0.3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 spans="1:26" ht="9.75" customHeight="1" x14ac:dyDescent="0.3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 spans="1:26" ht="9.75" customHeight="1" x14ac:dyDescent="0.3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 spans="1:26" ht="9.75" customHeight="1" x14ac:dyDescent="0.3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 spans="1:26" ht="9.75" customHeight="1" x14ac:dyDescent="0.3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 spans="1:26" ht="9.75" customHeight="1" x14ac:dyDescent="0.3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 spans="1:26" ht="9.75" customHeight="1" x14ac:dyDescent="0.3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 spans="1:26" ht="9.75" customHeight="1" x14ac:dyDescent="0.3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 spans="1:26" ht="9.75" customHeight="1" x14ac:dyDescent="0.3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 spans="1:26" ht="9.75" customHeight="1" x14ac:dyDescent="0.3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 spans="1:26" ht="9.75" customHeight="1" x14ac:dyDescent="0.3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 spans="1:26" ht="9.75" customHeight="1" x14ac:dyDescent="0.3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 spans="1:26" ht="9.75" customHeight="1" x14ac:dyDescent="0.3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 spans="1:26" ht="9.75" customHeight="1" x14ac:dyDescent="0.3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 spans="1:26" ht="9.75" customHeight="1" x14ac:dyDescent="0.3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 spans="1:26" ht="9.75" customHeight="1" x14ac:dyDescent="0.3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 spans="1:26" ht="9.75" customHeight="1" x14ac:dyDescent="0.3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 spans="1:26" ht="9.75" customHeight="1" x14ac:dyDescent="0.3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 spans="1:26" ht="9.75" customHeight="1" x14ac:dyDescent="0.3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 spans="1:26" ht="9.75" customHeight="1" x14ac:dyDescent="0.3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 spans="1:26" ht="9.75" customHeight="1" x14ac:dyDescent="0.3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 spans="1:26" ht="9.75" customHeight="1" x14ac:dyDescent="0.3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 spans="1:26" ht="9.75" customHeight="1" x14ac:dyDescent="0.3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 spans="1:26" ht="9.75" customHeight="1" x14ac:dyDescent="0.3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 spans="1:26" ht="9.75" customHeight="1" x14ac:dyDescent="0.3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 spans="1:26" ht="9.75" customHeight="1" x14ac:dyDescent="0.3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 spans="1:26" ht="9.75" customHeight="1" x14ac:dyDescent="0.3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 spans="1:26" ht="9.75" customHeight="1" x14ac:dyDescent="0.3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 spans="1:26" ht="9.75" customHeight="1" x14ac:dyDescent="0.3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 spans="1:26" ht="9.75" customHeight="1" x14ac:dyDescent="0.3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 spans="1:26" ht="9.75" customHeight="1" x14ac:dyDescent="0.3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 spans="1:26" ht="9.75" customHeight="1" x14ac:dyDescent="0.3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 spans="1:26" ht="9.75" customHeight="1" x14ac:dyDescent="0.3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 spans="1:26" ht="9.75" customHeight="1" x14ac:dyDescent="0.3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 spans="1:26" ht="9.75" customHeight="1" x14ac:dyDescent="0.3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 spans="1:26" ht="9.75" customHeight="1" x14ac:dyDescent="0.3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 spans="1:26" ht="9.75" customHeight="1" x14ac:dyDescent="0.3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 spans="1:26" ht="9.75" customHeight="1" x14ac:dyDescent="0.3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 spans="1:26" ht="9.75" customHeight="1" x14ac:dyDescent="0.3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 spans="1:26" ht="9.75" customHeight="1" x14ac:dyDescent="0.3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 spans="1:26" ht="9.75" customHeight="1" x14ac:dyDescent="0.3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 spans="1:26" ht="9.75" customHeight="1" x14ac:dyDescent="0.3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 spans="1:26" ht="9.75" customHeight="1" x14ac:dyDescent="0.3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 spans="1:26" ht="9.75" customHeight="1" x14ac:dyDescent="0.3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 spans="1:26" ht="9.75" customHeight="1" x14ac:dyDescent="0.3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 spans="1:26" ht="9.75" customHeight="1" x14ac:dyDescent="0.3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 spans="1:26" ht="9.75" customHeight="1" x14ac:dyDescent="0.3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 spans="1:26" ht="9.75" customHeight="1" x14ac:dyDescent="0.3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 spans="1:26" ht="9.75" customHeight="1" x14ac:dyDescent="0.3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 spans="1:26" ht="9.75" customHeight="1" x14ac:dyDescent="0.3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 spans="1:26" ht="9.75" customHeight="1" x14ac:dyDescent="0.3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 spans="1:26" ht="9.75" customHeight="1" x14ac:dyDescent="0.3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 spans="1:26" ht="9.75" customHeight="1" x14ac:dyDescent="0.3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 spans="1:26" ht="9.75" customHeight="1" x14ac:dyDescent="0.3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 spans="1:26" ht="9.75" customHeight="1" x14ac:dyDescent="0.3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 spans="1:26" ht="9.75" customHeight="1" x14ac:dyDescent="0.3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 spans="1:26" ht="9.75" customHeight="1" x14ac:dyDescent="0.3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 spans="1:26" ht="9.75" customHeight="1" x14ac:dyDescent="0.3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 spans="1:26" ht="9.75" customHeight="1" x14ac:dyDescent="0.3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 spans="1:26" ht="9.75" customHeight="1" x14ac:dyDescent="0.3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  <row r="986" spans="1:26" ht="9.75" customHeight="1" x14ac:dyDescent="0.3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</row>
    <row r="987" spans="1:26" ht="9.75" customHeight="1" x14ac:dyDescent="0.3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</row>
    <row r="988" spans="1:26" ht="9.75" customHeight="1" x14ac:dyDescent="0.3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</row>
    <row r="989" spans="1:26" ht="9.75" customHeight="1" x14ac:dyDescent="0.3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</row>
    <row r="990" spans="1:26" ht="9.75" customHeight="1" x14ac:dyDescent="0.3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</row>
    <row r="991" spans="1:26" ht="9.75" customHeight="1" x14ac:dyDescent="0.3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</row>
    <row r="992" spans="1:26" ht="9.75" customHeight="1" x14ac:dyDescent="0.3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</row>
    <row r="993" spans="1:26" ht="9.75" customHeight="1" x14ac:dyDescent="0.3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</row>
    <row r="994" spans="1:26" ht="9.75" customHeight="1" x14ac:dyDescent="0.3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</row>
    <row r="995" spans="1:26" ht="9.75" customHeight="1" x14ac:dyDescent="0.3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</row>
    <row r="996" spans="1:26" ht="9.75" customHeight="1" x14ac:dyDescent="0.3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</row>
    <row r="997" spans="1:26" ht="9.75" customHeight="1" x14ac:dyDescent="0.3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</row>
    <row r="998" spans="1:26" ht="9.75" customHeight="1" x14ac:dyDescent="0.3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</row>
    <row r="999" spans="1:26" ht="9.75" customHeight="1" x14ac:dyDescent="0.3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</row>
    <row r="1000" spans="1:26" ht="9.75" customHeight="1" x14ac:dyDescent="0.3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</row>
  </sheetData>
  <mergeCells count="4">
    <mergeCell ref="A1:C1"/>
    <mergeCell ref="A2:C2"/>
    <mergeCell ref="A3:C3"/>
    <mergeCell ref="A4:C4"/>
  </mergeCells>
  <pageMargins left="0.7" right="0.7" top="0.75" bottom="0.75" header="0" footer="0"/>
  <pageSetup paperSize="9" orientation="portrait"/>
  <rowBreaks count="1" manualBreakCount="1">
    <brk id="8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showGridLines="0" workbookViewId="0">
      <selection sqref="A1:C23"/>
    </sheetView>
  </sheetViews>
  <sheetFormatPr baseColWidth="10" defaultColWidth="14.44140625" defaultRowHeight="15" customHeight="1" x14ac:dyDescent="0.3"/>
  <cols>
    <col min="1" max="1" width="4" customWidth="1"/>
    <col min="2" max="2" width="63.109375" customWidth="1"/>
    <col min="3" max="3" width="17.88671875" customWidth="1"/>
    <col min="4" max="26" width="11.44140625" customWidth="1"/>
  </cols>
  <sheetData>
    <row r="1" spans="1:26" ht="11.25" customHeight="1" x14ac:dyDescent="0.3">
      <c r="A1" s="122" t="str">
        <f>ESF!A1</f>
        <v>INSTITUTO DE INFRAESTRUCTURA FISICA EDUCATIVA DE GUANAJUATO</v>
      </c>
      <c r="B1" s="123"/>
      <c r="C1" s="124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spans="1:26" ht="11.25" customHeight="1" x14ac:dyDescent="0.3">
      <c r="A2" s="125" t="s">
        <v>480</v>
      </c>
      <c r="B2" s="118"/>
      <c r="C2" s="126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 spans="1:26" ht="11.25" customHeight="1" x14ac:dyDescent="0.3">
      <c r="A3" s="125" t="str">
        <f>ESF!A3</f>
        <v>Del 1 de Enero al 30 de Junio de 2024</v>
      </c>
      <c r="B3" s="118"/>
      <c r="C3" s="126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</row>
    <row r="4" spans="1:26" ht="9.75" customHeight="1" x14ac:dyDescent="0.3">
      <c r="A4" s="127" t="s">
        <v>481</v>
      </c>
      <c r="B4" s="128"/>
      <c r="C4" s="129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 spans="1:26" ht="9.75" customHeight="1" x14ac:dyDescent="0.3">
      <c r="A5" s="130" t="s">
        <v>482</v>
      </c>
      <c r="B5" s="131"/>
      <c r="C5" s="64">
        <v>2024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</row>
    <row r="6" spans="1:26" ht="9.75" customHeight="1" x14ac:dyDescent="0.3">
      <c r="A6" s="65" t="s">
        <v>483</v>
      </c>
      <c r="B6" s="65"/>
      <c r="C6" s="66">
        <v>0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7.5" customHeight="1" x14ac:dyDescent="0.3">
      <c r="A7" s="4"/>
      <c r="B7" s="67"/>
      <c r="C7" s="68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9.75" customHeight="1" x14ac:dyDescent="0.3">
      <c r="A8" s="69" t="s">
        <v>484</v>
      </c>
      <c r="B8" s="69"/>
      <c r="C8" s="70">
        <f>SUM(C9:C14)</f>
        <v>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9.75" customHeight="1" x14ac:dyDescent="0.3">
      <c r="A9" s="71" t="s">
        <v>485</v>
      </c>
      <c r="B9" s="72" t="s">
        <v>293</v>
      </c>
      <c r="C9" s="73">
        <v>0</v>
      </c>
      <c r="D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9.75" customHeight="1" x14ac:dyDescent="0.3">
      <c r="A10" s="74" t="s">
        <v>486</v>
      </c>
      <c r="B10" s="75" t="s">
        <v>487</v>
      </c>
      <c r="C10" s="73">
        <v>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9.75" customHeight="1" x14ac:dyDescent="0.3">
      <c r="A11" s="74" t="s">
        <v>488</v>
      </c>
      <c r="B11" s="75" t="s">
        <v>302</v>
      </c>
      <c r="C11" s="73">
        <v>0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9.75" customHeight="1" x14ac:dyDescent="0.3">
      <c r="A12" s="74" t="s">
        <v>489</v>
      </c>
      <c r="B12" s="75" t="s">
        <v>303</v>
      </c>
      <c r="C12" s="73">
        <v>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9.75" customHeight="1" x14ac:dyDescent="0.3">
      <c r="A13" s="74" t="s">
        <v>490</v>
      </c>
      <c r="B13" s="75" t="s">
        <v>304</v>
      </c>
      <c r="C13" s="73">
        <v>0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9.75" customHeight="1" x14ac:dyDescent="0.3">
      <c r="A14" s="76" t="s">
        <v>491</v>
      </c>
      <c r="B14" s="77" t="s">
        <v>492</v>
      </c>
      <c r="C14" s="73">
        <v>0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7.5" customHeight="1" x14ac:dyDescent="0.3">
      <c r="A15" s="4"/>
      <c r="B15" s="78"/>
      <c r="C15" s="79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9.75" customHeight="1" x14ac:dyDescent="0.3">
      <c r="A16" s="69" t="s">
        <v>493</v>
      </c>
      <c r="B16" s="67"/>
      <c r="C16" s="70">
        <f>SUM(C17:C19)</f>
        <v>0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9.75" customHeight="1" x14ac:dyDescent="0.3">
      <c r="A17" s="80">
        <v>3.1</v>
      </c>
      <c r="B17" s="75" t="s">
        <v>494</v>
      </c>
      <c r="C17" s="73">
        <v>0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9.75" customHeight="1" x14ac:dyDescent="0.3">
      <c r="A18" s="81">
        <v>3.2</v>
      </c>
      <c r="B18" s="75" t="s">
        <v>495</v>
      </c>
      <c r="C18" s="73">
        <v>0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9.75" customHeight="1" x14ac:dyDescent="0.3">
      <c r="A19" s="81">
        <v>3.3</v>
      </c>
      <c r="B19" s="77" t="s">
        <v>496</v>
      </c>
      <c r="C19" s="82">
        <v>0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7.5" customHeight="1" x14ac:dyDescent="0.3">
      <c r="A20" s="4"/>
      <c r="B20" s="77"/>
      <c r="C20" s="83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9.75" customHeight="1" x14ac:dyDescent="0.3">
      <c r="A21" s="84" t="s">
        <v>497</v>
      </c>
      <c r="B21" s="84"/>
      <c r="C21" s="66">
        <f>C6+C8-C16</f>
        <v>0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9.75" customHeight="1" x14ac:dyDescent="0.3">
      <c r="A22" s="31" t="s">
        <v>587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3.4" customHeight="1" x14ac:dyDescent="0.3">
      <c r="A23" s="4"/>
      <c r="B23" s="121" t="s">
        <v>66</v>
      </c>
      <c r="C23" s="121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9.7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9.7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9.7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9.7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9.7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9.7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9.7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9.7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9.7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9.7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9.7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9.7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9.7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9.7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9.7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9.7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9.7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9.7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9.7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9.7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9.7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9.7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9.7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9.7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9.7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9.7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9.7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9.7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9.7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9.7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9.7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9.7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9.7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9.7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9.7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9.7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9.7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9.7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9.7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9.7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9.7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9.7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9.7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9.7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9.7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9.7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9.7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9.7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9.7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9.7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9.7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9.7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9.7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9.7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9.7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9.7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9.7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9.7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9.7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9.7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9.7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9.7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9.7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9.7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9.7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9.7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9.7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9.7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9.7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9.7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9.7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9.7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9.7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9.7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9.7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9.7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9.7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9.7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9.7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9.7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9.7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9.7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9.7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9.7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9.7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9.7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9.7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9.7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9.7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9.7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9.7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9.7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9.7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9.7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9.7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9.7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9.7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9.7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9.7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9.7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9.7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9.7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9.7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9.7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9.7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9.7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9.7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9.7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9.7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9.7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9.7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9.7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9.7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9.7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9.7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9.7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9.7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9.7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9.7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9.7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9.7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9.7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9.7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9.7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9.7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9.7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9.7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9.7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9.7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9.7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9.7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9.7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9.7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9.7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9.7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9.7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9.7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9.7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9.7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9.7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9.7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9.7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9.7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9.7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9.7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9.7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9.7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9.7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9.7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9.7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9.7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9.7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9.7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9.7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9.7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9.7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9.7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9.7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9.7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9.7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9.7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9.7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9.7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9.7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9.7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9.7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9.7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9.7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9.7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9.7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9.7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9.7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9.7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9.7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9.7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9.7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9.7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9.7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9.7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9.7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9.7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9.7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9.7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9.7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9.7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9.7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9.7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9.7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9.7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9.7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9.7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9.7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9.7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9.7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9.7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9.7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9.7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9.7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9.7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9.7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9.7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9.7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9.7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9.7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9.7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9.7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9.7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9.7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9.7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9.7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9.7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9.7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9.7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9.7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9.7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9.7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9.7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9.7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9.7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9.7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9.7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9.7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9.7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9.7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9.7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9.7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9.7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9.7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9.7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9.7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9.7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9.7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9.7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9.7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9.7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9.7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9.7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9.7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9.7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9.7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9.7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9.7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9.7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9.7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9.7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9.7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9.7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9.7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9.7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9.7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9.7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9.7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9.7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9.7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9.7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9.7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9.7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9.7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9.7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9.7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9.7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9.7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9.7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9.7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9.7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9.7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9.7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9.7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9.7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9.7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9.7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9.7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9.7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9.7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9.7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9.7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9.7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9.7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9.7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9.7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9.7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9.7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9.7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9.7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9.7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9.7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9.7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9.7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9.7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9.7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9.7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9.7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9.7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9.7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9.7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9.7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9.7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9.7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9.7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9.7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9.7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9.7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9.7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9.7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9.7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9.7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9.7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9.7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9.7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9.7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9.7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9.7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9.7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9.7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9.7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9.7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9.7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9.7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9.7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9.7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9.7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9.7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9.7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9.7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9.7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9.7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9.7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9.7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9.7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9.7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9.7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9.7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9.7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9.7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9.7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9.7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9.7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9.7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9.7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9.7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9.7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9.7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9.7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9.7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9.7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9.7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9.7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9.7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9.7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9.7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9.7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9.7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9.7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9.7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9.7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9.7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9.7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9.7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9.7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9.7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9.7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9.7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9.7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9.7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9.7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9.7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9.7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9.7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9.7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9.7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9.7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9.7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9.7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9.7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9.7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9.7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9.7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9.7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9.7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9.7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9.7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9.7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9.7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9.7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9.7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9.7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9.7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9.7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9.7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9.7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9.7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9.7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9.7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9.7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9.7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9.7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9.7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9.7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9.7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9.7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9.7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9.7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9.7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9.7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9.7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9.7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9.7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9.7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9.7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9.7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9.7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9.7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9.7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9.7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9.7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9.7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9.7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9.7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9.7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9.7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9.7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9.7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9.7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9.7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9.7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9.7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9.7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9.7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9.7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9.7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9.7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9.7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9.7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9.7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9.7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9.7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9.7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9.7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9.7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9.7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9.7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9.7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9.7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9.7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9.7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9.7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9.7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9.7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9.7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9.7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9.7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9.7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9.7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9.7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9.7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9.7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9.7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9.7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9.7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9.7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9.7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9.7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9.7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9.7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9.7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9.7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9.7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9.7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9.7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9.7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9.7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9.7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9.7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9.7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9.7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9.7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9.7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9.7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9.7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9.7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9.7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9.7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9.7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9.7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9.7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9.7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9.7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9.7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9.7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9.7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9.7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9.7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9.7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9.7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9.7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9.7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9.7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9.7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9.7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9.7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9.7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9.7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9.7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9.7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9.7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9.7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9.7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9.7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9.7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9.7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9.7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9.7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9.7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9.7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9.7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9.7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9.7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9.7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9.7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9.7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9.7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9.7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9.7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9.7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9.7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9.7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9.7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9.7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9.7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9.7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9.7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9.7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9.7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9.7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9.7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9.7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9.7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9.7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9.7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9.7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9.7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9.7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9.7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9.7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9.7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9.7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9.7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9.7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9.7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9.7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9.7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9.7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9.7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9.7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9.7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9.7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9.7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9.7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9.7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9.7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9.7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9.7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9.7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9.7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9.7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9.7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9.7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9.7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9.7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9.7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9.7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9.7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9.7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9.7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9.7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9.7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9.7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9.7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9.7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9.7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9.7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9.7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9.7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9.7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9.7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9.7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9.7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9.7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9.7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9.7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9.7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9.7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9.7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9.7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9.7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9.7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9.7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9.7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9.7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9.7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9.7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9.7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9.7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9.7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9.7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9.7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9.7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9.7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9.7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9.7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9.7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9.7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9.7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9.7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9.7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9.7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9.7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9.7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9.7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9.7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9.7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9.7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9.7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9.7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9.7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9.7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9.7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9.7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9.7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9.7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9.7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9.7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9.7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9.7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9.7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9.7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9.7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9.7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9.7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9.7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9.7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9.7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9.7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9.7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9.7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9.7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9.7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9.7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9.7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9.7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9.7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9.7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9.7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9.7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9.7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9.7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9.7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9.7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9.7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9.7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9.7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9.7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9.7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9.7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9.7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9.7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9.7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9.7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9.7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9.7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9.7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9.7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9.7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9.7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9.7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9.7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9.7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9.7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9.7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9.7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9.7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9.7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9.7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9.7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9.7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9.7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9.7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9.7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9.7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9.7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9.7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9.7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9.7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9.7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9.7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9.7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9.7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9.7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9.7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9.7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9.7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9.7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9.7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9.7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9.7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9.7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9.7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9.7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9.7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9.7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9.7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9.7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9.7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9.7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9.7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9.7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9.7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9.7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9.7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9.7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9.7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9.7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9.7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9.7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9.7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9.7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9.7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9.7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9.7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9.7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9.7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9.7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9.7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9.7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9.7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9.7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9.7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9.7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9.7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9.7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9.7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9.7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9.7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9.7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9.7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9.7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9.7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9.7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9.7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9.7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9.7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9.7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9.7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9.7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9.7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9.7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9.7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9.7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9.7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9.7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9.7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9.7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9.7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9.7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9.7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9.7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9.7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9.7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9.7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9.7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9.7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9.7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9.7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9.7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9.7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9.7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9.7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9.7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9.7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9.7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9.7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9.7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9.7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9.7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9.7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9.7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9.7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9.7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9.7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9.7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9.7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9.7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9.7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9.7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9.7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9.7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9.7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9.7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9.7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9.7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9.7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9.7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9.7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9.7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9.7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9.7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9.7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9.7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9.7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9.7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9.7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9.7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9.7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9.7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9.7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9.7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9.7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9.7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9.7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9.7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9.7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9.7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9.7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9.7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9.7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9.7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9.7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9.7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9.7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9.7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9.7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9.7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9.7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9.7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9.7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9.7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9.7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9.7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9.7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9.7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9.7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9.7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9.7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9.7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9.7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9.7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9.7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9.7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9.7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9.7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9.7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9.7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9.7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9.7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9.7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9.7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9.7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9.7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9.7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9.7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9.7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9.7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9.7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9.7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9.7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9.7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9.7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9.7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9.7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9.7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9.7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9.7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9.7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9.7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9.7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9.7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9.7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9.7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9.7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9.7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9.7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9.7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9.7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9.7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9.7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9.7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9.7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9.7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9.7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9.7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9.7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9.7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9.7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9.7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9.7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9.7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9.7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9.7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9.7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9.7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9.7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9.7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9.7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9.7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9.7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9.7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9.7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9.7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9.7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9.7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9.7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9.7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9.7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9.7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9.7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9.7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9.7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9.7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9.7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9.7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9.7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9.7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9.7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9.7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9.7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9.7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9.7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9.7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9.7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9.7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9.7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9.7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9.7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9.7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9.7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9.7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9.7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9.7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9.7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9.7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9.7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9.7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9.7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9.7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9.7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9.7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9.7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9.7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9.7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9.7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9.7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9.7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9.7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9.7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9.7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9.7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9.7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9.7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9.7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9.7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9.7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9.7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9.7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9.7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9.7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9.7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9.7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9.7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9.7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9.7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9.7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9.7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9.7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9.7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9.7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9.7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9.7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6">
    <mergeCell ref="B23:C23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showGridLines="0" tabSelected="1" topLeftCell="A19" workbookViewId="0">
      <selection activeCell="J1" sqref="A1:J59"/>
    </sheetView>
  </sheetViews>
  <sheetFormatPr baseColWidth="10" defaultColWidth="14.44140625" defaultRowHeight="15" customHeight="1" x14ac:dyDescent="0.3"/>
  <cols>
    <col min="1" max="1" width="12.88671875" customWidth="1"/>
    <col min="2" max="2" width="72.109375" customWidth="1"/>
    <col min="3" max="7" width="15.88671875" customWidth="1"/>
    <col min="8" max="8" width="11.88671875" customWidth="1"/>
    <col min="9" max="9" width="13.44140625" customWidth="1"/>
    <col min="10" max="10" width="13.109375" customWidth="1"/>
    <col min="11" max="26" width="9.109375" customWidth="1"/>
  </cols>
  <sheetData>
    <row r="1" spans="1:26" ht="11.25" customHeight="1" x14ac:dyDescent="0.3">
      <c r="A1" s="117" t="str">
        <f>'Notas a los Edos Financieros'!B1</f>
        <v>INSTITUTO DE INFRAESTRUCTURA FISICA EDUCATIVA DE GUANAJUATO</v>
      </c>
      <c r="B1" s="118"/>
      <c r="C1" s="118"/>
      <c r="D1" s="118"/>
      <c r="E1" s="118"/>
      <c r="F1" s="119"/>
      <c r="G1" s="26" t="s">
        <v>0</v>
      </c>
      <c r="H1" s="27">
        <f>'Notas a los Edos Financieros'!D1</f>
        <v>2024</v>
      </c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ht="11.25" customHeight="1" x14ac:dyDescent="0.3">
      <c r="A2" s="117" t="s">
        <v>535</v>
      </c>
      <c r="B2" s="118"/>
      <c r="C2" s="118"/>
      <c r="D2" s="118"/>
      <c r="E2" s="118"/>
      <c r="F2" s="119"/>
      <c r="G2" s="26" t="s">
        <v>2</v>
      </c>
      <c r="H2" s="27" t="str">
        <f>'Notas a los Edos Financieros'!D2</f>
        <v>Trimestral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11.25" customHeight="1" x14ac:dyDescent="0.3">
      <c r="A3" s="117" t="str">
        <f>'Notas a los Edos Financieros'!B3</f>
        <v>Del 1 de Enero al 30 de Junio de 2024</v>
      </c>
      <c r="B3" s="118"/>
      <c r="C3" s="118"/>
      <c r="D3" s="118"/>
      <c r="E3" s="118"/>
      <c r="F3" s="119"/>
      <c r="G3" s="26" t="s">
        <v>4</v>
      </c>
      <c r="H3" s="27">
        <f>'Notas a los Edos Financieros'!D3</f>
        <v>2</v>
      </c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11.25" customHeight="1" x14ac:dyDescent="0.3">
      <c r="A4" s="117" t="s">
        <v>5</v>
      </c>
      <c r="B4" s="118"/>
      <c r="C4" s="118"/>
      <c r="D4" s="118"/>
      <c r="E4" s="118"/>
      <c r="F4" s="119"/>
      <c r="G4" s="26"/>
      <c r="H4" s="27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9.75" customHeight="1" x14ac:dyDescent="0.3">
      <c r="A5" s="29" t="s">
        <v>68</v>
      </c>
      <c r="B5" s="30"/>
      <c r="C5" s="30"/>
      <c r="D5" s="30"/>
      <c r="E5" s="30"/>
      <c r="F5" s="30"/>
      <c r="G5" s="30"/>
      <c r="H5" s="30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ht="9.75" customHeight="1" x14ac:dyDescent="0.3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spans="1:26" ht="9.75" customHeight="1" x14ac:dyDescent="0.3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ht="24.75" customHeight="1" x14ac:dyDescent="0.3">
      <c r="A8" s="104" t="s">
        <v>70</v>
      </c>
      <c r="B8" s="104" t="s">
        <v>482</v>
      </c>
      <c r="C8" s="105" t="s">
        <v>536</v>
      </c>
      <c r="D8" s="105" t="s">
        <v>537</v>
      </c>
      <c r="E8" s="105" t="s">
        <v>538</v>
      </c>
      <c r="F8" s="105" t="s">
        <v>539</v>
      </c>
      <c r="G8" s="105" t="s">
        <v>540</v>
      </c>
      <c r="H8" s="105" t="s">
        <v>541</v>
      </c>
      <c r="I8" s="105" t="s">
        <v>542</v>
      </c>
      <c r="J8" s="105" t="s">
        <v>543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spans="1:26" ht="9.75" customHeight="1" x14ac:dyDescent="0.3">
      <c r="A9" s="54">
        <v>7000</v>
      </c>
      <c r="B9" s="55" t="s">
        <v>544</v>
      </c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</row>
    <row r="10" spans="1:26" ht="9.75" customHeight="1" x14ac:dyDescent="0.3">
      <c r="A10" s="31">
        <v>7110</v>
      </c>
      <c r="B10" s="61" t="s">
        <v>540</v>
      </c>
      <c r="C10" s="34">
        <v>0</v>
      </c>
      <c r="D10" s="34">
        <v>0</v>
      </c>
      <c r="E10" s="34">
        <v>0</v>
      </c>
      <c r="F10" s="34">
        <v>0</v>
      </c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9.75" customHeight="1" x14ac:dyDescent="0.3">
      <c r="A11" s="31">
        <v>7120</v>
      </c>
      <c r="B11" s="61" t="s">
        <v>545</v>
      </c>
      <c r="C11" s="34">
        <v>0</v>
      </c>
      <c r="D11" s="34">
        <v>0</v>
      </c>
      <c r="E11" s="34">
        <v>0</v>
      </c>
      <c r="F11" s="34">
        <v>0</v>
      </c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spans="1:26" ht="9.75" customHeight="1" x14ac:dyDescent="0.3">
      <c r="A12" s="31">
        <v>7130</v>
      </c>
      <c r="B12" s="61" t="s">
        <v>546</v>
      </c>
      <c r="C12" s="34">
        <v>0</v>
      </c>
      <c r="D12" s="34">
        <v>0</v>
      </c>
      <c r="E12" s="34">
        <v>0</v>
      </c>
      <c r="F12" s="34">
        <v>0</v>
      </c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9.75" customHeight="1" x14ac:dyDescent="0.3">
      <c r="A13" s="31">
        <v>7140</v>
      </c>
      <c r="B13" s="61" t="s">
        <v>547</v>
      </c>
      <c r="C13" s="34">
        <v>0</v>
      </c>
      <c r="D13" s="34">
        <v>0</v>
      </c>
      <c r="E13" s="34">
        <v>0</v>
      </c>
      <c r="F13" s="34">
        <v>0</v>
      </c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9.75" customHeight="1" x14ac:dyDescent="0.3">
      <c r="A14" s="31">
        <v>7150</v>
      </c>
      <c r="B14" s="61" t="s">
        <v>548</v>
      </c>
      <c r="C14" s="34">
        <v>0</v>
      </c>
      <c r="D14" s="34">
        <v>0</v>
      </c>
      <c r="E14" s="34">
        <v>0</v>
      </c>
      <c r="F14" s="34">
        <v>0</v>
      </c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9.75" customHeight="1" x14ac:dyDescent="0.3">
      <c r="A15" s="31">
        <v>7160</v>
      </c>
      <c r="B15" s="61" t="s">
        <v>549</v>
      </c>
      <c r="C15" s="34">
        <v>0</v>
      </c>
      <c r="D15" s="34">
        <v>0</v>
      </c>
      <c r="E15" s="34">
        <v>0</v>
      </c>
      <c r="F15" s="34">
        <v>0</v>
      </c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9.75" customHeight="1" x14ac:dyDescent="0.3">
      <c r="A16" s="31">
        <v>7210</v>
      </c>
      <c r="B16" s="61" t="s">
        <v>550</v>
      </c>
      <c r="C16" s="34">
        <v>0</v>
      </c>
      <c r="D16" s="34">
        <v>0</v>
      </c>
      <c r="E16" s="34">
        <v>0</v>
      </c>
      <c r="F16" s="34">
        <v>0</v>
      </c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9.75" customHeight="1" x14ac:dyDescent="0.3">
      <c r="A17" s="31">
        <v>7220</v>
      </c>
      <c r="B17" s="61" t="s">
        <v>551</v>
      </c>
      <c r="C17" s="34">
        <v>0</v>
      </c>
      <c r="D17" s="34">
        <v>0</v>
      </c>
      <c r="E17" s="34">
        <v>0</v>
      </c>
      <c r="F17" s="34">
        <v>0</v>
      </c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9.75" customHeight="1" x14ac:dyDescent="0.3">
      <c r="A18" s="31">
        <v>7230</v>
      </c>
      <c r="B18" s="61" t="s">
        <v>552</v>
      </c>
      <c r="C18" s="34">
        <v>0</v>
      </c>
      <c r="D18" s="34">
        <v>0</v>
      </c>
      <c r="E18" s="34">
        <v>0</v>
      </c>
      <c r="F18" s="34">
        <v>0</v>
      </c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9.75" customHeight="1" x14ac:dyDescent="0.3">
      <c r="A19" s="31">
        <v>7240</v>
      </c>
      <c r="B19" s="61" t="s">
        <v>553</v>
      </c>
      <c r="C19" s="34">
        <v>0</v>
      </c>
      <c r="D19" s="34">
        <v>0</v>
      </c>
      <c r="E19" s="34">
        <v>0</v>
      </c>
      <c r="F19" s="34">
        <v>0</v>
      </c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9.75" customHeight="1" x14ac:dyDescent="0.3">
      <c r="A20" s="31">
        <v>7250</v>
      </c>
      <c r="B20" s="61" t="s">
        <v>554</v>
      </c>
      <c r="C20" s="34">
        <v>0</v>
      </c>
      <c r="D20" s="34">
        <v>0</v>
      </c>
      <c r="E20" s="34">
        <v>0</v>
      </c>
      <c r="F20" s="34">
        <v>0</v>
      </c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9.75" customHeight="1" x14ac:dyDescent="0.3">
      <c r="A21" s="31">
        <v>7260</v>
      </c>
      <c r="B21" s="61" t="s">
        <v>555</v>
      </c>
      <c r="C21" s="34">
        <v>0</v>
      </c>
      <c r="D21" s="34">
        <v>0</v>
      </c>
      <c r="E21" s="34">
        <v>0</v>
      </c>
      <c r="F21" s="34">
        <v>0</v>
      </c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9.75" customHeight="1" x14ac:dyDescent="0.3">
      <c r="A22" s="31">
        <v>7310</v>
      </c>
      <c r="B22" s="61" t="s">
        <v>556</v>
      </c>
      <c r="C22" s="34">
        <v>0</v>
      </c>
      <c r="D22" s="34">
        <v>0</v>
      </c>
      <c r="E22" s="34">
        <v>0</v>
      </c>
      <c r="F22" s="34">
        <v>0</v>
      </c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9.75" customHeight="1" x14ac:dyDescent="0.3">
      <c r="A23" s="31">
        <v>7320</v>
      </c>
      <c r="B23" s="61" t="s">
        <v>557</v>
      </c>
      <c r="C23" s="34">
        <v>0</v>
      </c>
      <c r="D23" s="34">
        <v>0</v>
      </c>
      <c r="E23" s="34">
        <v>0</v>
      </c>
      <c r="F23" s="34">
        <v>0</v>
      </c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9.75" customHeight="1" x14ac:dyDescent="0.3">
      <c r="A24" s="31">
        <v>7330</v>
      </c>
      <c r="B24" s="61" t="s">
        <v>558</v>
      </c>
      <c r="C24" s="34">
        <v>0</v>
      </c>
      <c r="D24" s="34">
        <v>0</v>
      </c>
      <c r="E24" s="34">
        <v>0</v>
      </c>
      <c r="F24" s="34">
        <v>0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9.75" customHeight="1" x14ac:dyDescent="0.3">
      <c r="A25" s="31">
        <v>7340</v>
      </c>
      <c r="B25" s="61" t="s">
        <v>559</v>
      </c>
      <c r="C25" s="34">
        <v>0</v>
      </c>
      <c r="D25" s="34">
        <v>0</v>
      </c>
      <c r="E25" s="34">
        <v>0</v>
      </c>
      <c r="F25" s="34">
        <v>0</v>
      </c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9.75" customHeight="1" x14ac:dyDescent="0.3">
      <c r="A26" s="31">
        <v>7350</v>
      </c>
      <c r="B26" s="61" t="s">
        <v>560</v>
      </c>
      <c r="C26" s="34">
        <v>0</v>
      </c>
      <c r="D26" s="34">
        <v>0</v>
      </c>
      <c r="E26" s="34">
        <v>0</v>
      </c>
      <c r="F26" s="34">
        <v>0</v>
      </c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9.75" customHeight="1" x14ac:dyDescent="0.3">
      <c r="A27" s="31">
        <v>7360</v>
      </c>
      <c r="B27" s="61" t="s">
        <v>561</v>
      </c>
      <c r="C27" s="34">
        <v>0</v>
      </c>
      <c r="D27" s="34">
        <v>0</v>
      </c>
      <c r="E27" s="34">
        <v>0</v>
      </c>
      <c r="F27" s="34">
        <v>0</v>
      </c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9.75" customHeight="1" x14ac:dyDescent="0.3">
      <c r="A28" s="31">
        <v>7410</v>
      </c>
      <c r="B28" s="61" t="s">
        <v>562</v>
      </c>
      <c r="C28" s="34">
        <v>0</v>
      </c>
      <c r="D28" s="34">
        <v>0</v>
      </c>
      <c r="E28" s="34">
        <v>0</v>
      </c>
      <c r="F28" s="34">
        <v>0</v>
      </c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9.75" customHeight="1" x14ac:dyDescent="0.3">
      <c r="A29" s="31">
        <v>7420</v>
      </c>
      <c r="B29" s="61" t="s">
        <v>563</v>
      </c>
      <c r="C29" s="34">
        <v>0</v>
      </c>
      <c r="D29" s="34">
        <v>0</v>
      </c>
      <c r="E29" s="34">
        <v>0</v>
      </c>
      <c r="F29" s="34">
        <v>0</v>
      </c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9.75" customHeight="1" x14ac:dyDescent="0.3">
      <c r="A30" s="31">
        <v>7510</v>
      </c>
      <c r="B30" s="61" t="s">
        <v>564</v>
      </c>
      <c r="C30" s="34">
        <v>0</v>
      </c>
      <c r="D30" s="34">
        <v>0</v>
      </c>
      <c r="E30" s="34">
        <v>0</v>
      </c>
      <c r="F30" s="34">
        <v>0</v>
      </c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9.75" customHeight="1" x14ac:dyDescent="0.3">
      <c r="A31" s="31">
        <v>7520</v>
      </c>
      <c r="B31" s="61" t="s">
        <v>565</v>
      </c>
      <c r="C31" s="34">
        <v>0</v>
      </c>
      <c r="D31" s="34">
        <v>0</v>
      </c>
      <c r="E31" s="34">
        <v>0</v>
      </c>
      <c r="F31" s="34">
        <v>0</v>
      </c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9.75" customHeight="1" x14ac:dyDescent="0.3">
      <c r="A32" s="31">
        <v>7610</v>
      </c>
      <c r="B32" s="61" t="s">
        <v>566</v>
      </c>
      <c r="C32" s="34">
        <v>0</v>
      </c>
      <c r="D32" s="34">
        <v>0</v>
      </c>
      <c r="E32" s="34">
        <v>0</v>
      </c>
      <c r="F32" s="34">
        <v>0</v>
      </c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9.75" customHeight="1" x14ac:dyDescent="0.3">
      <c r="A33" s="31">
        <v>7620</v>
      </c>
      <c r="B33" s="61" t="s">
        <v>567</v>
      </c>
      <c r="C33" s="34">
        <v>0</v>
      </c>
      <c r="D33" s="34">
        <v>0</v>
      </c>
      <c r="E33" s="34">
        <v>0</v>
      </c>
      <c r="F33" s="34">
        <v>0</v>
      </c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9.75" customHeight="1" x14ac:dyDescent="0.3">
      <c r="A34" s="31">
        <v>7630</v>
      </c>
      <c r="B34" s="61" t="s">
        <v>568</v>
      </c>
      <c r="C34" s="34">
        <v>0</v>
      </c>
      <c r="D34" s="34">
        <v>0</v>
      </c>
      <c r="E34" s="34">
        <v>0</v>
      </c>
      <c r="F34" s="34">
        <v>0</v>
      </c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9.75" customHeight="1" x14ac:dyDescent="0.3">
      <c r="A35" s="31">
        <v>7640</v>
      </c>
      <c r="B35" s="61" t="s">
        <v>569</v>
      </c>
      <c r="C35" s="34">
        <v>0</v>
      </c>
      <c r="D35" s="34">
        <v>0</v>
      </c>
      <c r="E35" s="34">
        <v>0</v>
      </c>
      <c r="F35" s="34">
        <v>0</v>
      </c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9.75" customHeight="1" x14ac:dyDescent="0.3">
      <c r="A36" s="31"/>
      <c r="B36" s="31"/>
      <c r="C36" s="34"/>
      <c r="D36" s="34"/>
      <c r="E36" s="34"/>
      <c r="F36" s="34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9.75" customHeight="1" x14ac:dyDescent="0.3">
      <c r="A37" s="54">
        <v>8000</v>
      </c>
      <c r="B37" s="55" t="s">
        <v>570</v>
      </c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</row>
    <row r="38" spans="1:26" ht="9.75" customHeight="1" x14ac:dyDescent="0.3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9.75" customHeight="1" x14ac:dyDescent="0.3">
      <c r="A39" s="31"/>
      <c r="B39" s="132" t="s">
        <v>571</v>
      </c>
      <c r="C39" s="133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9.75" customHeight="1" x14ac:dyDescent="0.3">
      <c r="A40" s="31"/>
      <c r="B40" s="106" t="s">
        <v>482</v>
      </c>
      <c r="C40" s="107">
        <v>2024</v>
      </c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ht="9.75" customHeight="1" x14ac:dyDescent="0.3">
      <c r="A41" s="31">
        <v>8110</v>
      </c>
      <c r="B41" s="108" t="s">
        <v>572</v>
      </c>
      <c r="C41" s="109">
        <v>0</v>
      </c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ht="9.75" customHeight="1" x14ac:dyDescent="0.3">
      <c r="A42" s="31">
        <v>8120</v>
      </c>
      <c r="B42" s="108" t="s">
        <v>573</v>
      </c>
      <c r="C42" s="109">
        <v>0</v>
      </c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9.75" customHeight="1" x14ac:dyDescent="0.3">
      <c r="A43" s="31">
        <v>8130</v>
      </c>
      <c r="B43" s="108" t="s">
        <v>574</v>
      </c>
      <c r="C43" s="109">
        <v>0</v>
      </c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ht="9.75" customHeight="1" x14ac:dyDescent="0.3">
      <c r="A44" s="31">
        <v>8140</v>
      </c>
      <c r="B44" s="108" t="s">
        <v>575</v>
      </c>
      <c r="C44" s="109">
        <v>0</v>
      </c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ht="9.75" customHeight="1" x14ac:dyDescent="0.3">
      <c r="A45" s="31">
        <v>8150</v>
      </c>
      <c r="B45" s="110" t="s">
        <v>576</v>
      </c>
      <c r="C45" s="111">
        <v>0</v>
      </c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ht="9.75" customHeight="1" x14ac:dyDescent="0.3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ht="9.75" customHeight="1" x14ac:dyDescent="0.3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ht="9.75" customHeight="1" x14ac:dyDescent="0.3">
      <c r="A48" s="31"/>
      <c r="B48" s="132" t="s">
        <v>577</v>
      </c>
      <c r="C48" s="133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ht="9.75" customHeight="1" x14ac:dyDescent="0.3">
      <c r="A49" s="31"/>
      <c r="B49" s="106" t="s">
        <v>482</v>
      </c>
      <c r="C49" s="107">
        <v>2024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ht="9.75" customHeight="1" x14ac:dyDescent="0.3">
      <c r="A50" s="31">
        <v>8210</v>
      </c>
      <c r="B50" s="108" t="s">
        <v>578</v>
      </c>
      <c r="C50" s="112">
        <v>0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ht="9.75" customHeight="1" x14ac:dyDescent="0.3">
      <c r="A51" s="31">
        <v>8220</v>
      </c>
      <c r="B51" s="108" t="s">
        <v>579</v>
      </c>
      <c r="C51" s="112">
        <v>0</v>
      </c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ht="9.75" customHeight="1" x14ac:dyDescent="0.3">
      <c r="A52" s="31">
        <v>8230</v>
      </c>
      <c r="B52" s="108" t="s">
        <v>580</v>
      </c>
      <c r="C52" s="112">
        <v>0</v>
      </c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ht="9.75" customHeight="1" x14ac:dyDescent="0.3">
      <c r="A53" s="31">
        <v>8240</v>
      </c>
      <c r="B53" s="108" t="s">
        <v>581</v>
      </c>
      <c r="C53" s="112">
        <v>0</v>
      </c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ht="9.75" customHeight="1" x14ac:dyDescent="0.3">
      <c r="A54" s="31">
        <v>8250</v>
      </c>
      <c r="B54" s="108" t="s">
        <v>582</v>
      </c>
      <c r="C54" s="112">
        <v>0</v>
      </c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ht="9.75" customHeight="1" x14ac:dyDescent="0.3">
      <c r="A55" s="31">
        <v>8260</v>
      </c>
      <c r="B55" s="108" t="s">
        <v>583</v>
      </c>
      <c r="C55" s="112">
        <v>0</v>
      </c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ht="9.75" customHeight="1" x14ac:dyDescent="0.3">
      <c r="A56" s="31">
        <v>8270</v>
      </c>
      <c r="B56" s="110" t="s">
        <v>584</v>
      </c>
      <c r="C56" s="113">
        <v>0</v>
      </c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ht="9.75" customHeight="1" x14ac:dyDescent="0.3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9.75" customHeight="1" x14ac:dyDescent="0.3">
      <c r="A58" s="31"/>
      <c r="B58" s="31" t="s">
        <v>587</v>
      </c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9.75" customHeight="1" x14ac:dyDescent="0.3">
      <c r="A59" s="31"/>
      <c r="B59" s="31" t="s">
        <v>66</v>
      </c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9.75" customHeight="1" x14ac:dyDescent="0.3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9.75" customHeight="1" x14ac:dyDescent="0.3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9.75" customHeight="1" x14ac:dyDescent="0.3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9.75" customHeight="1" x14ac:dyDescent="0.3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9.75" customHeight="1" x14ac:dyDescent="0.3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9.75" customHeight="1" x14ac:dyDescent="0.3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9.75" customHeight="1" x14ac:dyDescent="0.3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9.75" customHeight="1" x14ac:dyDescent="0.3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9.75" customHeight="1" x14ac:dyDescent="0.3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9.75" customHeight="1" x14ac:dyDescent="0.3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9.75" customHeight="1" x14ac:dyDescent="0.3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9.75" customHeight="1" x14ac:dyDescent="0.3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9.75" customHeight="1" x14ac:dyDescent="0.3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9.75" customHeight="1" x14ac:dyDescent="0.3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9.75" customHeight="1" x14ac:dyDescent="0.3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9.75" customHeight="1" x14ac:dyDescent="0.3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9.75" customHeight="1" x14ac:dyDescent="0.3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9.75" customHeight="1" x14ac:dyDescent="0.3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9.75" customHeight="1" x14ac:dyDescent="0.3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9.75" customHeight="1" x14ac:dyDescent="0.3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9.75" customHeight="1" x14ac:dyDescent="0.3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9.75" customHeight="1" x14ac:dyDescent="0.3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9.75" customHeight="1" x14ac:dyDescent="0.3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9.75" customHeight="1" x14ac:dyDescent="0.3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9.75" customHeight="1" x14ac:dyDescent="0.3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9.75" customHeight="1" x14ac:dyDescent="0.3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9.75" customHeight="1" x14ac:dyDescent="0.3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9.75" customHeight="1" x14ac:dyDescent="0.3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9.75" customHeight="1" x14ac:dyDescent="0.3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9.75" customHeight="1" x14ac:dyDescent="0.3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9.75" customHeight="1" x14ac:dyDescent="0.3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9.75" customHeight="1" x14ac:dyDescent="0.3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9.75" customHeight="1" x14ac:dyDescent="0.3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9.75" customHeight="1" x14ac:dyDescent="0.3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9.75" customHeight="1" x14ac:dyDescent="0.3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9.75" customHeight="1" x14ac:dyDescent="0.3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9.75" customHeight="1" x14ac:dyDescent="0.3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9.75" customHeight="1" x14ac:dyDescent="0.3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9.75" customHeight="1" x14ac:dyDescent="0.3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9.75" customHeight="1" x14ac:dyDescent="0.3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9.75" customHeight="1" x14ac:dyDescent="0.3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9.75" customHeight="1" x14ac:dyDescent="0.3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9.75" customHeight="1" x14ac:dyDescent="0.3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spans="1:26" ht="9.75" customHeight="1" x14ac:dyDescent="0.3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spans="1:26" ht="9.75" customHeight="1" x14ac:dyDescent="0.3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spans="1:26" ht="9.75" customHeight="1" x14ac:dyDescent="0.3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spans="1:26" ht="9.75" customHeight="1" x14ac:dyDescent="0.3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spans="1:26" ht="9.75" customHeight="1" x14ac:dyDescent="0.3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spans="1:26" ht="9.75" customHeight="1" x14ac:dyDescent="0.3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spans="1:26" ht="9.75" customHeight="1" x14ac:dyDescent="0.3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spans="1:26" ht="9.75" customHeight="1" x14ac:dyDescent="0.3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spans="1:26" ht="9.75" customHeight="1" x14ac:dyDescent="0.3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spans="1:26" ht="9.75" customHeight="1" x14ac:dyDescent="0.3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spans="1:26" ht="9.75" customHeight="1" x14ac:dyDescent="0.3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spans="1:26" ht="9.75" customHeight="1" x14ac:dyDescent="0.3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spans="1:26" ht="9.75" customHeight="1" x14ac:dyDescent="0.3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spans="1:26" ht="9.75" customHeight="1" x14ac:dyDescent="0.3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spans="1:26" ht="9.75" customHeight="1" x14ac:dyDescent="0.3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spans="1:26" ht="9.75" customHeight="1" x14ac:dyDescent="0.3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spans="1:26" ht="9.75" customHeight="1" x14ac:dyDescent="0.3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spans="1:26" ht="9.75" customHeight="1" x14ac:dyDescent="0.3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spans="1:26" ht="9.75" customHeight="1" x14ac:dyDescent="0.3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spans="1:26" ht="9.75" customHeight="1" x14ac:dyDescent="0.3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spans="1:26" ht="9.75" customHeight="1" x14ac:dyDescent="0.3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spans="1:26" ht="9.75" customHeight="1" x14ac:dyDescent="0.3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spans="1:26" ht="9.75" customHeight="1" x14ac:dyDescent="0.3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spans="1:26" ht="9.75" customHeight="1" x14ac:dyDescent="0.3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spans="1:26" ht="9.75" customHeight="1" x14ac:dyDescent="0.3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spans="1:26" ht="9.75" customHeight="1" x14ac:dyDescent="0.3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spans="1:26" ht="9.75" customHeight="1" x14ac:dyDescent="0.3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spans="1:26" ht="9.75" customHeight="1" x14ac:dyDescent="0.3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spans="1:26" ht="9.75" customHeight="1" x14ac:dyDescent="0.3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spans="1:26" ht="9.75" customHeight="1" x14ac:dyDescent="0.3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spans="1:26" ht="9.75" customHeight="1" x14ac:dyDescent="0.3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spans="1:26" ht="9.75" customHeight="1" x14ac:dyDescent="0.3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spans="1:26" ht="9.75" customHeight="1" x14ac:dyDescent="0.3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spans="1:26" ht="9.75" customHeight="1" x14ac:dyDescent="0.3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spans="1:26" ht="9.75" customHeight="1" x14ac:dyDescent="0.3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spans="1:26" ht="9.75" customHeight="1" x14ac:dyDescent="0.3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spans="1:26" ht="9.75" customHeight="1" x14ac:dyDescent="0.3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spans="1:26" ht="9.75" customHeight="1" x14ac:dyDescent="0.3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spans="1:26" ht="9.75" customHeight="1" x14ac:dyDescent="0.3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spans="1:26" ht="9.75" customHeight="1" x14ac:dyDescent="0.3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spans="1:26" ht="9.75" customHeight="1" x14ac:dyDescent="0.3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spans="1:26" ht="9.75" customHeight="1" x14ac:dyDescent="0.3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spans="1:26" ht="9.75" customHeight="1" x14ac:dyDescent="0.3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spans="1:26" ht="9.75" customHeight="1" x14ac:dyDescent="0.3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spans="1:26" ht="9.75" customHeight="1" x14ac:dyDescent="0.3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spans="1:26" ht="9.75" customHeight="1" x14ac:dyDescent="0.3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spans="1:26" ht="9.75" customHeight="1" x14ac:dyDescent="0.3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spans="1:26" ht="9.75" customHeight="1" x14ac:dyDescent="0.3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spans="1:26" ht="9.75" customHeight="1" x14ac:dyDescent="0.3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spans="1:26" ht="9.75" customHeight="1" x14ac:dyDescent="0.3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spans="1:26" ht="9.75" customHeight="1" x14ac:dyDescent="0.3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spans="1:26" ht="9.75" customHeight="1" x14ac:dyDescent="0.3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spans="1:26" ht="9.75" customHeight="1" x14ac:dyDescent="0.3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spans="1:26" ht="9.75" customHeight="1" x14ac:dyDescent="0.3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spans="1:26" ht="9.75" customHeight="1" x14ac:dyDescent="0.3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spans="1:26" ht="9.75" customHeight="1" x14ac:dyDescent="0.3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spans="1:26" ht="9.75" customHeight="1" x14ac:dyDescent="0.3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spans="1:26" ht="9.75" customHeight="1" x14ac:dyDescent="0.3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spans="1:26" ht="9.75" customHeight="1" x14ac:dyDescent="0.3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spans="1:26" ht="9.75" customHeight="1" x14ac:dyDescent="0.3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spans="1:26" ht="9.75" customHeight="1" x14ac:dyDescent="0.3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spans="1:26" ht="9.75" customHeight="1" x14ac:dyDescent="0.3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spans="1:26" ht="9.75" customHeight="1" x14ac:dyDescent="0.3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spans="1:26" ht="9.75" customHeight="1" x14ac:dyDescent="0.3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spans="1:26" ht="9.75" customHeight="1" x14ac:dyDescent="0.3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spans="1:26" ht="9.75" customHeight="1" x14ac:dyDescent="0.3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spans="1:26" ht="9.75" customHeight="1" x14ac:dyDescent="0.3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spans="1:26" ht="9.75" customHeight="1" x14ac:dyDescent="0.3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spans="1:26" ht="9.75" customHeight="1" x14ac:dyDescent="0.3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spans="1:26" ht="9.75" customHeight="1" x14ac:dyDescent="0.3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spans="1:26" ht="9.75" customHeight="1" x14ac:dyDescent="0.3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spans="1:26" ht="9.75" customHeight="1" x14ac:dyDescent="0.3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spans="1:26" ht="9.75" customHeight="1" x14ac:dyDescent="0.3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spans="1:26" ht="9.75" customHeight="1" x14ac:dyDescent="0.3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spans="1:26" ht="9.75" customHeight="1" x14ac:dyDescent="0.3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spans="1:26" ht="9.75" customHeight="1" x14ac:dyDescent="0.3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spans="1:26" ht="9.75" customHeight="1" x14ac:dyDescent="0.3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spans="1:26" ht="9.75" customHeight="1" x14ac:dyDescent="0.3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spans="1:26" ht="9.75" customHeight="1" x14ac:dyDescent="0.3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spans="1:26" ht="9.75" customHeight="1" x14ac:dyDescent="0.3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spans="1:26" ht="9.75" customHeight="1" x14ac:dyDescent="0.3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spans="1:26" ht="9.75" customHeight="1" x14ac:dyDescent="0.3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spans="1:26" ht="9.75" customHeight="1" x14ac:dyDescent="0.3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spans="1:26" ht="9.75" customHeight="1" x14ac:dyDescent="0.3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spans="1:26" ht="9.75" customHeight="1" x14ac:dyDescent="0.3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spans="1:26" ht="9.75" customHeight="1" x14ac:dyDescent="0.3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spans="1:26" ht="9.75" customHeight="1" x14ac:dyDescent="0.3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spans="1:26" ht="9.75" customHeight="1" x14ac:dyDescent="0.3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spans="1:26" ht="9.75" customHeight="1" x14ac:dyDescent="0.3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spans="1:26" ht="9.75" customHeight="1" x14ac:dyDescent="0.3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spans="1:26" ht="9.75" customHeight="1" x14ac:dyDescent="0.3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spans="1:26" ht="9.75" customHeight="1" x14ac:dyDescent="0.3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spans="1:26" ht="9.75" customHeight="1" x14ac:dyDescent="0.3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spans="1:26" ht="9.75" customHeight="1" x14ac:dyDescent="0.3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spans="1:26" ht="9.75" customHeight="1" x14ac:dyDescent="0.3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spans="1:26" ht="9.75" customHeight="1" x14ac:dyDescent="0.3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spans="1:26" ht="9.75" customHeight="1" x14ac:dyDescent="0.3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spans="1:26" ht="9.75" customHeight="1" x14ac:dyDescent="0.3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spans="1:26" ht="9.75" customHeight="1" x14ac:dyDescent="0.3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spans="1:26" ht="9.75" customHeight="1" x14ac:dyDescent="0.3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spans="1:26" ht="9.75" customHeight="1" x14ac:dyDescent="0.3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spans="1:26" ht="9.75" customHeight="1" x14ac:dyDescent="0.3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spans="1:26" ht="9.75" customHeight="1" x14ac:dyDescent="0.3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spans="1:26" ht="9.75" customHeight="1" x14ac:dyDescent="0.3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spans="1:26" ht="9.75" customHeight="1" x14ac:dyDescent="0.3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spans="1:26" ht="9.75" customHeight="1" x14ac:dyDescent="0.3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spans="1:26" ht="9.75" customHeight="1" x14ac:dyDescent="0.3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spans="1:26" ht="9.75" customHeight="1" x14ac:dyDescent="0.3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spans="1:26" ht="9.75" customHeight="1" x14ac:dyDescent="0.3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spans="1:26" ht="9.75" customHeight="1" x14ac:dyDescent="0.3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spans="1:26" ht="9.75" customHeight="1" x14ac:dyDescent="0.3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spans="1:26" ht="9.75" customHeight="1" x14ac:dyDescent="0.3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spans="1:26" ht="9.75" customHeight="1" x14ac:dyDescent="0.3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spans="1:26" ht="9.75" customHeight="1" x14ac:dyDescent="0.3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spans="1:26" ht="9.75" customHeight="1" x14ac:dyDescent="0.3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spans="1:26" ht="9.75" customHeight="1" x14ac:dyDescent="0.3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spans="1:26" ht="9.75" customHeight="1" x14ac:dyDescent="0.3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spans="1:26" ht="9.75" customHeight="1" x14ac:dyDescent="0.3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spans="1:26" ht="9.75" customHeight="1" x14ac:dyDescent="0.3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spans="1:26" ht="9.75" customHeight="1" x14ac:dyDescent="0.3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spans="1:26" ht="9.75" customHeight="1" x14ac:dyDescent="0.3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spans="1:26" ht="9.75" customHeight="1" x14ac:dyDescent="0.3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spans="1:26" ht="9.75" customHeight="1" x14ac:dyDescent="0.3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spans="1:26" ht="9.75" customHeight="1" x14ac:dyDescent="0.3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spans="1:26" ht="9.75" customHeight="1" x14ac:dyDescent="0.3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spans="1:26" ht="9.75" customHeight="1" x14ac:dyDescent="0.3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spans="1:26" ht="9.75" customHeight="1" x14ac:dyDescent="0.3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spans="1:26" ht="9.75" customHeight="1" x14ac:dyDescent="0.3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spans="1:26" ht="9.75" customHeight="1" x14ac:dyDescent="0.3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spans="1:26" ht="9.75" customHeight="1" x14ac:dyDescent="0.3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spans="1:26" ht="9.75" customHeight="1" x14ac:dyDescent="0.3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spans="1:26" ht="9.75" customHeight="1" x14ac:dyDescent="0.3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spans="1:26" ht="9.75" customHeight="1" x14ac:dyDescent="0.3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spans="1:26" ht="9.75" customHeight="1" x14ac:dyDescent="0.3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spans="1:26" ht="9.75" customHeight="1" x14ac:dyDescent="0.3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spans="1:26" ht="9.75" customHeight="1" x14ac:dyDescent="0.3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spans="1:26" ht="9.75" customHeight="1" x14ac:dyDescent="0.3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spans="1:26" ht="9.75" customHeight="1" x14ac:dyDescent="0.3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spans="1:26" ht="9.75" customHeight="1" x14ac:dyDescent="0.3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spans="1:26" ht="9.75" customHeight="1" x14ac:dyDescent="0.3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spans="1:26" ht="9.75" customHeight="1" x14ac:dyDescent="0.3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spans="1:26" ht="9.75" customHeight="1" x14ac:dyDescent="0.3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spans="1:26" ht="9.75" customHeight="1" x14ac:dyDescent="0.3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spans="1:26" ht="9.75" customHeight="1" x14ac:dyDescent="0.3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spans="1:26" ht="9.75" customHeight="1" x14ac:dyDescent="0.3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spans="1:26" ht="9.75" customHeight="1" x14ac:dyDescent="0.3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spans="1:26" ht="9.75" customHeight="1" x14ac:dyDescent="0.3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spans="1:26" ht="9.75" customHeight="1" x14ac:dyDescent="0.3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spans="1:26" ht="9.75" customHeight="1" x14ac:dyDescent="0.3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spans="1:26" ht="9.75" customHeight="1" x14ac:dyDescent="0.3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spans="1:26" ht="9.75" customHeight="1" x14ac:dyDescent="0.3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spans="1:26" ht="9.75" customHeight="1" x14ac:dyDescent="0.3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spans="1:26" ht="9.75" customHeight="1" x14ac:dyDescent="0.3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spans="1:26" ht="9.75" customHeight="1" x14ac:dyDescent="0.3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spans="1:26" ht="9.75" customHeight="1" x14ac:dyDescent="0.3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spans="1:26" ht="9.75" customHeight="1" x14ac:dyDescent="0.3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spans="1:26" ht="9.75" customHeight="1" x14ac:dyDescent="0.3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spans="1:26" ht="9.75" customHeight="1" x14ac:dyDescent="0.3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spans="1:26" ht="9.75" customHeight="1" x14ac:dyDescent="0.3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spans="1:26" ht="9.75" customHeight="1" x14ac:dyDescent="0.3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spans="1:26" ht="9.75" customHeight="1" x14ac:dyDescent="0.3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spans="1:26" ht="9.75" customHeight="1" x14ac:dyDescent="0.3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spans="1:26" ht="9.75" customHeight="1" x14ac:dyDescent="0.3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spans="1:26" ht="9.75" customHeight="1" x14ac:dyDescent="0.3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spans="1:26" ht="9.75" customHeight="1" x14ac:dyDescent="0.3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spans="1:26" ht="9.75" customHeight="1" x14ac:dyDescent="0.3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spans="1:26" ht="9.75" customHeight="1" x14ac:dyDescent="0.3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spans="1:26" ht="9.75" customHeight="1" x14ac:dyDescent="0.3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spans="1:26" ht="9.75" customHeight="1" x14ac:dyDescent="0.3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spans="1:26" ht="9.75" customHeight="1" x14ac:dyDescent="0.3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spans="1:26" ht="9.75" customHeight="1" x14ac:dyDescent="0.3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spans="1:26" ht="9.75" customHeight="1" x14ac:dyDescent="0.3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spans="1:26" ht="9.75" customHeight="1" x14ac:dyDescent="0.3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spans="1:26" ht="9.75" customHeight="1" x14ac:dyDescent="0.3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spans="1:26" ht="9.75" customHeight="1" x14ac:dyDescent="0.3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spans="1:26" ht="9.75" customHeight="1" x14ac:dyDescent="0.3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spans="1:26" ht="9.75" customHeight="1" x14ac:dyDescent="0.3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spans="1:26" ht="9.75" customHeight="1" x14ac:dyDescent="0.3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spans="1:26" ht="9.75" customHeight="1" x14ac:dyDescent="0.3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spans="1:26" ht="9.75" customHeight="1" x14ac:dyDescent="0.3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spans="1:26" ht="9.75" customHeight="1" x14ac:dyDescent="0.3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spans="1:26" ht="9.75" customHeight="1" x14ac:dyDescent="0.3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spans="1:26" ht="9.75" customHeight="1" x14ac:dyDescent="0.3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spans="1:26" ht="9.75" customHeight="1" x14ac:dyDescent="0.3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spans="1:26" ht="9.75" customHeight="1" x14ac:dyDescent="0.3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spans="1:26" ht="9.75" customHeight="1" x14ac:dyDescent="0.3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spans="1:26" ht="9.75" customHeight="1" x14ac:dyDescent="0.3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spans="1:26" ht="9.75" customHeight="1" x14ac:dyDescent="0.3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spans="1:26" ht="9.75" customHeight="1" x14ac:dyDescent="0.3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spans="1:26" ht="9.75" customHeight="1" x14ac:dyDescent="0.3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spans="1:26" ht="9.75" customHeight="1" x14ac:dyDescent="0.3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spans="1:26" ht="9.75" customHeight="1" x14ac:dyDescent="0.3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spans="1:26" ht="9.75" customHeight="1" x14ac:dyDescent="0.3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spans="1:26" ht="9.75" customHeight="1" x14ac:dyDescent="0.3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spans="1:26" ht="9.75" customHeight="1" x14ac:dyDescent="0.3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spans="1:26" ht="9.75" customHeight="1" x14ac:dyDescent="0.3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spans="1:26" ht="9.75" customHeight="1" x14ac:dyDescent="0.3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spans="1:26" ht="9.75" customHeight="1" x14ac:dyDescent="0.3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spans="1:26" ht="9.75" customHeight="1" x14ac:dyDescent="0.3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spans="1:26" ht="9.75" customHeight="1" x14ac:dyDescent="0.3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spans="1:26" ht="9.75" customHeight="1" x14ac:dyDescent="0.3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spans="1:26" ht="9.75" customHeight="1" x14ac:dyDescent="0.3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spans="1:26" ht="9.75" customHeight="1" x14ac:dyDescent="0.3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spans="1:26" ht="9.75" customHeight="1" x14ac:dyDescent="0.3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spans="1:26" ht="9.75" customHeight="1" x14ac:dyDescent="0.3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spans="1:26" ht="9.75" customHeight="1" x14ac:dyDescent="0.3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spans="1:26" ht="9.75" customHeight="1" x14ac:dyDescent="0.3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spans="1:26" ht="9.75" customHeight="1" x14ac:dyDescent="0.3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spans="1:26" ht="9.75" customHeight="1" x14ac:dyDescent="0.3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spans="1:26" ht="9.75" customHeight="1" x14ac:dyDescent="0.3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spans="1:26" ht="9.75" customHeight="1" x14ac:dyDescent="0.3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spans="1:26" ht="9.75" customHeight="1" x14ac:dyDescent="0.3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spans="1:26" ht="9.75" customHeight="1" x14ac:dyDescent="0.3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spans="1:26" ht="9.75" customHeight="1" x14ac:dyDescent="0.3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spans="1:26" ht="9.75" customHeight="1" x14ac:dyDescent="0.3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spans="1:26" ht="9.75" customHeight="1" x14ac:dyDescent="0.3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spans="1:26" ht="9.75" customHeight="1" x14ac:dyDescent="0.3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spans="1:26" ht="9.75" customHeight="1" x14ac:dyDescent="0.3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spans="1:26" ht="9.75" customHeight="1" x14ac:dyDescent="0.3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spans="1:26" ht="9.75" customHeight="1" x14ac:dyDescent="0.3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spans="1:26" ht="9.75" customHeight="1" x14ac:dyDescent="0.3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spans="1:26" ht="9.75" customHeight="1" x14ac:dyDescent="0.3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spans="1:26" ht="9.75" customHeight="1" x14ac:dyDescent="0.3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spans="1:26" ht="9.75" customHeight="1" x14ac:dyDescent="0.3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spans="1:26" ht="9.75" customHeight="1" x14ac:dyDescent="0.3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spans="1:26" ht="9.75" customHeight="1" x14ac:dyDescent="0.3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spans="1:26" ht="9.75" customHeight="1" x14ac:dyDescent="0.3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spans="1:26" ht="9.75" customHeight="1" x14ac:dyDescent="0.3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spans="1:26" ht="9.75" customHeight="1" x14ac:dyDescent="0.3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spans="1:26" ht="9.75" customHeight="1" x14ac:dyDescent="0.3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spans="1:26" ht="9.75" customHeight="1" x14ac:dyDescent="0.3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spans="1:26" ht="9.75" customHeight="1" x14ac:dyDescent="0.3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spans="1:26" ht="9.75" customHeight="1" x14ac:dyDescent="0.3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spans="1:26" ht="9.75" customHeight="1" x14ac:dyDescent="0.3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spans="1:26" ht="9.75" customHeight="1" x14ac:dyDescent="0.3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spans="1:26" ht="9.75" customHeight="1" x14ac:dyDescent="0.3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spans="1:26" ht="9.75" customHeight="1" x14ac:dyDescent="0.3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spans="1:26" ht="9.75" customHeight="1" x14ac:dyDescent="0.3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spans="1:26" ht="9.75" customHeight="1" x14ac:dyDescent="0.3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spans="1:26" ht="9.75" customHeight="1" x14ac:dyDescent="0.3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spans="1:26" ht="9.75" customHeight="1" x14ac:dyDescent="0.3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spans="1:26" ht="9.75" customHeight="1" x14ac:dyDescent="0.3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spans="1:26" ht="9.75" customHeight="1" x14ac:dyDescent="0.3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spans="1:26" ht="9.75" customHeight="1" x14ac:dyDescent="0.3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spans="1:26" ht="9.75" customHeight="1" x14ac:dyDescent="0.3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spans="1:26" ht="9.75" customHeight="1" x14ac:dyDescent="0.3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spans="1:26" ht="9.75" customHeight="1" x14ac:dyDescent="0.3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spans="1:26" ht="9.75" customHeight="1" x14ac:dyDescent="0.3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spans="1:26" ht="9.75" customHeight="1" x14ac:dyDescent="0.3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spans="1:26" ht="9.75" customHeight="1" x14ac:dyDescent="0.3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spans="1:26" ht="9.75" customHeight="1" x14ac:dyDescent="0.3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spans="1:26" ht="9.75" customHeight="1" x14ac:dyDescent="0.3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spans="1:26" ht="9.75" customHeight="1" x14ac:dyDescent="0.3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spans="1:26" ht="9.75" customHeight="1" x14ac:dyDescent="0.3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spans="1:26" ht="9.75" customHeight="1" x14ac:dyDescent="0.3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spans="1:26" ht="9.75" customHeight="1" x14ac:dyDescent="0.3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spans="1:26" ht="9.75" customHeight="1" x14ac:dyDescent="0.3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spans="1:26" ht="9.75" customHeight="1" x14ac:dyDescent="0.3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spans="1:26" ht="9.75" customHeight="1" x14ac:dyDescent="0.3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spans="1:26" ht="9.75" customHeight="1" x14ac:dyDescent="0.3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spans="1:26" ht="9.75" customHeight="1" x14ac:dyDescent="0.3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spans="1:26" ht="9.75" customHeight="1" x14ac:dyDescent="0.3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spans="1:26" ht="9.75" customHeight="1" x14ac:dyDescent="0.3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spans="1:26" ht="9.75" customHeight="1" x14ac:dyDescent="0.3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spans="1:26" ht="9.75" customHeight="1" x14ac:dyDescent="0.3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spans="1:26" ht="9.75" customHeight="1" x14ac:dyDescent="0.3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spans="1:26" ht="9.75" customHeight="1" x14ac:dyDescent="0.3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spans="1:26" ht="9.75" customHeight="1" x14ac:dyDescent="0.3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spans="1:26" ht="9.75" customHeight="1" x14ac:dyDescent="0.3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spans="1:26" ht="9.75" customHeight="1" x14ac:dyDescent="0.3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spans="1:26" ht="9.75" customHeight="1" x14ac:dyDescent="0.3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spans="1:26" ht="9.75" customHeight="1" x14ac:dyDescent="0.3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 spans="1:26" ht="9.75" customHeight="1" x14ac:dyDescent="0.3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 spans="1:26" ht="9.75" customHeight="1" x14ac:dyDescent="0.3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 spans="1:26" ht="9.75" customHeight="1" x14ac:dyDescent="0.3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 spans="1:26" ht="9.75" customHeight="1" x14ac:dyDescent="0.3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 spans="1:26" ht="9.75" customHeight="1" x14ac:dyDescent="0.3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 spans="1:26" ht="9.75" customHeight="1" x14ac:dyDescent="0.3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 spans="1:26" ht="9.75" customHeight="1" x14ac:dyDescent="0.3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 spans="1:26" ht="9.75" customHeight="1" x14ac:dyDescent="0.3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 spans="1:26" ht="9.75" customHeight="1" x14ac:dyDescent="0.3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 spans="1:26" ht="9.75" customHeight="1" x14ac:dyDescent="0.3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 spans="1:26" ht="9.75" customHeight="1" x14ac:dyDescent="0.3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 spans="1:26" ht="9.75" customHeight="1" x14ac:dyDescent="0.3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 spans="1:26" ht="9.75" customHeight="1" x14ac:dyDescent="0.3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 spans="1:26" ht="9.75" customHeight="1" x14ac:dyDescent="0.3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 spans="1:26" ht="9.75" customHeight="1" x14ac:dyDescent="0.3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 spans="1:26" ht="9.75" customHeight="1" x14ac:dyDescent="0.3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 spans="1:26" ht="9.75" customHeight="1" x14ac:dyDescent="0.3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 spans="1:26" ht="9.75" customHeight="1" x14ac:dyDescent="0.3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 spans="1:26" ht="9.75" customHeight="1" x14ac:dyDescent="0.3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 spans="1:26" ht="9.75" customHeight="1" x14ac:dyDescent="0.3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 spans="1:26" ht="9.75" customHeight="1" x14ac:dyDescent="0.3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 spans="1:26" ht="9.75" customHeight="1" x14ac:dyDescent="0.3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 spans="1:26" ht="9.75" customHeight="1" x14ac:dyDescent="0.3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 spans="1:26" ht="9.75" customHeight="1" x14ac:dyDescent="0.3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 spans="1:26" ht="9.75" customHeight="1" x14ac:dyDescent="0.3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 spans="1:26" ht="9.75" customHeight="1" x14ac:dyDescent="0.3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 spans="1:26" ht="9.75" customHeight="1" x14ac:dyDescent="0.3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 spans="1:26" ht="9.75" customHeight="1" x14ac:dyDescent="0.3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 spans="1:26" ht="9.75" customHeight="1" x14ac:dyDescent="0.3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 spans="1:26" ht="9.75" customHeight="1" x14ac:dyDescent="0.3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 spans="1:26" ht="9.75" customHeight="1" x14ac:dyDescent="0.3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 spans="1:26" ht="9.75" customHeight="1" x14ac:dyDescent="0.3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 spans="1:26" ht="9.75" customHeight="1" x14ac:dyDescent="0.3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 spans="1:26" ht="9.75" customHeight="1" x14ac:dyDescent="0.3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 spans="1:26" ht="9.75" customHeight="1" x14ac:dyDescent="0.3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 spans="1:26" ht="9.75" customHeight="1" x14ac:dyDescent="0.3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 spans="1:26" ht="9.75" customHeight="1" x14ac:dyDescent="0.3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 spans="1:26" ht="9.75" customHeight="1" x14ac:dyDescent="0.3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 spans="1:26" ht="9.75" customHeight="1" x14ac:dyDescent="0.3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 spans="1:26" ht="9.75" customHeight="1" x14ac:dyDescent="0.3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 spans="1:26" ht="9.75" customHeight="1" x14ac:dyDescent="0.3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 spans="1:26" ht="9.75" customHeight="1" x14ac:dyDescent="0.3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 spans="1:26" ht="9.75" customHeight="1" x14ac:dyDescent="0.3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 spans="1:26" ht="9.75" customHeight="1" x14ac:dyDescent="0.3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 spans="1:26" ht="9.75" customHeight="1" x14ac:dyDescent="0.3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 spans="1:26" ht="9.75" customHeight="1" x14ac:dyDescent="0.3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 spans="1:26" ht="9.75" customHeight="1" x14ac:dyDescent="0.3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 spans="1:26" ht="9.75" customHeight="1" x14ac:dyDescent="0.3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spans="1:26" ht="9.75" customHeight="1" x14ac:dyDescent="0.3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 spans="1:26" ht="9.75" customHeight="1" x14ac:dyDescent="0.3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 spans="1:26" ht="9.75" customHeight="1" x14ac:dyDescent="0.3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 spans="1:26" ht="9.75" customHeight="1" x14ac:dyDescent="0.3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 spans="1:26" ht="9.75" customHeight="1" x14ac:dyDescent="0.3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 spans="1:26" ht="9.75" customHeight="1" x14ac:dyDescent="0.3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 spans="1:26" ht="9.75" customHeight="1" x14ac:dyDescent="0.3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 spans="1:26" ht="9.75" customHeight="1" x14ac:dyDescent="0.3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 spans="1:26" ht="9.75" customHeight="1" x14ac:dyDescent="0.3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 spans="1:26" ht="9.75" customHeight="1" x14ac:dyDescent="0.3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 spans="1:26" ht="9.75" customHeight="1" x14ac:dyDescent="0.3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 spans="1:26" ht="9.75" customHeight="1" x14ac:dyDescent="0.3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 spans="1:26" ht="9.75" customHeight="1" x14ac:dyDescent="0.3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 spans="1:26" ht="9.75" customHeight="1" x14ac:dyDescent="0.3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 spans="1:26" ht="9.75" customHeight="1" x14ac:dyDescent="0.3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 spans="1:26" ht="9.75" customHeight="1" x14ac:dyDescent="0.3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 spans="1:26" ht="9.75" customHeight="1" x14ac:dyDescent="0.3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 spans="1:26" ht="9.75" customHeight="1" x14ac:dyDescent="0.3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 spans="1:26" ht="9.75" customHeight="1" x14ac:dyDescent="0.3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 spans="1:26" ht="9.75" customHeight="1" x14ac:dyDescent="0.3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 spans="1:26" ht="9.75" customHeight="1" x14ac:dyDescent="0.3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 spans="1:26" ht="9.75" customHeight="1" x14ac:dyDescent="0.3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 spans="1:26" ht="9.75" customHeight="1" x14ac:dyDescent="0.3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 spans="1:26" ht="9.75" customHeight="1" x14ac:dyDescent="0.3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 spans="1:26" ht="9.75" customHeight="1" x14ac:dyDescent="0.3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 spans="1:26" ht="9.75" customHeight="1" x14ac:dyDescent="0.3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 spans="1:26" ht="9.75" customHeight="1" x14ac:dyDescent="0.3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 spans="1:26" ht="9.75" customHeight="1" x14ac:dyDescent="0.3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 spans="1:26" ht="9.75" customHeight="1" x14ac:dyDescent="0.3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 spans="1:26" ht="9.75" customHeight="1" x14ac:dyDescent="0.3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 spans="1:26" ht="9.75" customHeight="1" x14ac:dyDescent="0.3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 spans="1:26" ht="9.75" customHeight="1" x14ac:dyDescent="0.3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 spans="1:26" ht="9.75" customHeight="1" x14ac:dyDescent="0.3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 spans="1:26" ht="9.75" customHeight="1" x14ac:dyDescent="0.3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 spans="1:26" ht="9.75" customHeight="1" x14ac:dyDescent="0.3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 spans="1:26" ht="9.75" customHeight="1" x14ac:dyDescent="0.3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 spans="1:26" ht="9.75" customHeight="1" x14ac:dyDescent="0.3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 spans="1:26" ht="9.75" customHeight="1" x14ac:dyDescent="0.3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 spans="1:26" ht="9.75" customHeight="1" x14ac:dyDescent="0.3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 spans="1:26" ht="9.75" customHeight="1" x14ac:dyDescent="0.3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 spans="1:26" ht="9.75" customHeight="1" x14ac:dyDescent="0.3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 spans="1:26" ht="9.75" customHeight="1" x14ac:dyDescent="0.3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 spans="1:26" ht="9.75" customHeight="1" x14ac:dyDescent="0.3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 spans="1:26" ht="9.75" customHeight="1" x14ac:dyDescent="0.3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 spans="1:26" ht="9.75" customHeight="1" x14ac:dyDescent="0.3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 spans="1:26" ht="9.75" customHeight="1" x14ac:dyDescent="0.3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 spans="1:26" ht="9.75" customHeight="1" x14ac:dyDescent="0.3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 spans="1:26" ht="9.75" customHeight="1" x14ac:dyDescent="0.3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 spans="1:26" ht="9.75" customHeight="1" x14ac:dyDescent="0.3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 spans="1:26" ht="9.75" customHeight="1" x14ac:dyDescent="0.3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 spans="1:26" ht="9.75" customHeight="1" x14ac:dyDescent="0.3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 spans="1:26" ht="9.75" customHeight="1" x14ac:dyDescent="0.3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 spans="1:26" ht="9.75" customHeight="1" x14ac:dyDescent="0.3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 spans="1:26" ht="9.75" customHeight="1" x14ac:dyDescent="0.3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 spans="1:26" ht="9.75" customHeight="1" x14ac:dyDescent="0.3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 spans="1:26" ht="9.75" customHeight="1" x14ac:dyDescent="0.3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 spans="1:26" ht="9.75" customHeight="1" x14ac:dyDescent="0.3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 spans="1:26" ht="9.75" customHeight="1" x14ac:dyDescent="0.3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 spans="1:26" ht="9.75" customHeight="1" x14ac:dyDescent="0.3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 spans="1:26" ht="9.75" customHeight="1" x14ac:dyDescent="0.3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 spans="1:26" ht="9.75" customHeight="1" x14ac:dyDescent="0.3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 spans="1:26" ht="9.75" customHeight="1" x14ac:dyDescent="0.3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 spans="1:26" ht="9.75" customHeight="1" x14ac:dyDescent="0.3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 spans="1:26" ht="9.75" customHeight="1" x14ac:dyDescent="0.3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 spans="1:26" ht="9.75" customHeight="1" x14ac:dyDescent="0.3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 spans="1:26" ht="9.75" customHeight="1" x14ac:dyDescent="0.3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 spans="1:26" ht="9.75" customHeight="1" x14ac:dyDescent="0.3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 spans="1:26" ht="9.75" customHeight="1" x14ac:dyDescent="0.3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 spans="1:26" ht="9.75" customHeight="1" x14ac:dyDescent="0.3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 spans="1:26" ht="9.75" customHeight="1" x14ac:dyDescent="0.3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 spans="1:26" ht="9.75" customHeight="1" x14ac:dyDescent="0.3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 spans="1:26" ht="9.75" customHeight="1" x14ac:dyDescent="0.3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 spans="1:26" ht="9.75" customHeight="1" x14ac:dyDescent="0.3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 spans="1:26" ht="9.75" customHeight="1" x14ac:dyDescent="0.3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 spans="1:26" ht="9.75" customHeight="1" x14ac:dyDescent="0.3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 spans="1:26" ht="9.75" customHeight="1" x14ac:dyDescent="0.3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 spans="1:26" ht="9.75" customHeight="1" x14ac:dyDescent="0.3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 spans="1:26" ht="9.75" customHeight="1" x14ac:dyDescent="0.3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 spans="1:26" ht="9.75" customHeight="1" x14ac:dyDescent="0.3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 spans="1:26" ht="9.75" customHeight="1" x14ac:dyDescent="0.3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 spans="1:26" ht="9.75" customHeight="1" x14ac:dyDescent="0.3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 spans="1:26" ht="9.75" customHeight="1" x14ac:dyDescent="0.3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 spans="1:26" ht="9.75" customHeight="1" x14ac:dyDescent="0.3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 spans="1:26" ht="9.75" customHeight="1" x14ac:dyDescent="0.3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 spans="1:26" ht="9.75" customHeight="1" x14ac:dyDescent="0.3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 spans="1:26" ht="9.75" customHeight="1" x14ac:dyDescent="0.3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 spans="1:26" ht="9.75" customHeight="1" x14ac:dyDescent="0.3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 spans="1:26" ht="9.75" customHeight="1" x14ac:dyDescent="0.3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 spans="1:26" ht="9.75" customHeight="1" x14ac:dyDescent="0.3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 spans="1:26" ht="9.75" customHeight="1" x14ac:dyDescent="0.3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 spans="1:26" ht="9.75" customHeight="1" x14ac:dyDescent="0.3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 spans="1:26" ht="9.75" customHeight="1" x14ac:dyDescent="0.3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 spans="1:26" ht="9.75" customHeight="1" x14ac:dyDescent="0.3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 spans="1:26" ht="9.75" customHeight="1" x14ac:dyDescent="0.3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 spans="1:26" ht="9.75" customHeight="1" x14ac:dyDescent="0.3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 spans="1:26" ht="9.75" customHeight="1" x14ac:dyDescent="0.3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 spans="1:26" ht="9.75" customHeight="1" x14ac:dyDescent="0.3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 spans="1:26" ht="9.75" customHeight="1" x14ac:dyDescent="0.3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 spans="1:26" ht="9.75" customHeight="1" x14ac:dyDescent="0.3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 spans="1:26" ht="9.75" customHeight="1" x14ac:dyDescent="0.3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 spans="1:26" ht="9.75" customHeight="1" x14ac:dyDescent="0.3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 spans="1:26" ht="9.75" customHeight="1" x14ac:dyDescent="0.3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 spans="1:26" ht="9.75" customHeight="1" x14ac:dyDescent="0.3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 spans="1:26" ht="9.75" customHeight="1" x14ac:dyDescent="0.3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 spans="1:26" ht="9.75" customHeight="1" x14ac:dyDescent="0.3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 spans="1:26" ht="9.75" customHeight="1" x14ac:dyDescent="0.3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 spans="1:26" ht="9.75" customHeight="1" x14ac:dyDescent="0.3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 spans="1:26" ht="9.75" customHeight="1" x14ac:dyDescent="0.3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 spans="1:26" ht="9.75" customHeight="1" x14ac:dyDescent="0.3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 spans="1:26" ht="9.75" customHeight="1" x14ac:dyDescent="0.3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 spans="1:26" ht="9.75" customHeight="1" x14ac:dyDescent="0.3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 spans="1:26" ht="9.75" customHeight="1" x14ac:dyDescent="0.3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 spans="1:26" ht="9.75" customHeight="1" x14ac:dyDescent="0.3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 spans="1:26" ht="9.75" customHeight="1" x14ac:dyDescent="0.3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 spans="1:26" ht="9.75" customHeight="1" x14ac:dyDescent="0.3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spans="1:26" ht="9.75" customHeight="1" x14ac:dyDescent="0.3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spans="1:26" ht="9.75" customHeight="1" x14ac:dyDescent="0.3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spans="1:26" ht="9.75" customHeight="1" x14ac:dyDescent="0.3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spans="1:26" ht="9.75" customHeight="1" x14ac:dyDescent="0.3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spans="1:26" ht="9.75" customHeight="1" x14ac:dyDescent="0.3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spans="1:26" ht="9.75" customHeight="1" x14ac:dyDescent="0.3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spans="1:26" ht="9.75" customHeight="1" x14ac:dyDescent="0.3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spans="1:26" ht="9.75" customHeight="1" x14ac:dyDescent="0.3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spans="1:26" ht="9.75" customHeight="1" x14ac:dyDescent="0.3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spans="1:26" ht="9.75" customHeight="1" x14ac:dyDescent="0.3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spans="1:26" ht="9.75" customHeight="1" x14ac:dyDescent="0.3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spans="1:26" ht="9.75" customHeight="1" x14ac:dyDescent="0.3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spans="1:26" ht="9.75" customHeight="1" x14ac:dyDescent="0.3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spans="1:26" ht="9.75" customHeight="1" x14ac:dyDescent="0.3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spans="1:26" ht="9.75" customHeight="1" x14ac:dyDescent="0.3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spans="1:26" ht="9.75" customHeight="1" x14ac:dyDescent="0.3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spans="1:26" ht="9.75" customHeight="1" x14ac:dyDescent="0.3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spans="1:26" ht="9.75" customHeight="1" x14ac:dyDescent="0.3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spans="1:26" ht="9.75" customHeight="1" x14ac:dyDescent="0.3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spans="1:26" ht="9.75" customHeight="1" x14ac:dyDescent="0.3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spans="1:26" ht="9.75" customHeight="1" x14ac:dyDescent="0.3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spans="1:26" ht="9.75" customHeight="1" x14ac:dyDescent="0.3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spans="1:26" ht="9.75" customHeight="1" x14ac:dyDescent="0.3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spans="1:26" ht="9.75" customHeight="1" x14ac:dyDescent="0.3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spans="1:26" ht="9.75" customHeight="1" x14ac:dyDescent="0.3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spans="1:26" ht="9.75" customHeight="1" x14ac:dyDescent="0.3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spans="1:26" ht="9.75" customHeight="1" x14ac:dyDescent="0.3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spans="1:26" ht="9.75" customHeight="1" x14ac:dyDescent="0.3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spans="1:26" ht="9.75" customHeight="1" x14ac:dyDescent="0.3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spans="1:26" ht="9.75" customHeight="1" x14ac:dyDescent="0.3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spans="1:26" ht="9.75" customHeight="1" x14ac:dyDescent="0.3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spans="1:26" ht="9.75" customHeight="1" x14ac:dyDescent="0.3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spans="1:26" ht="9.75" customHeight="1" x14ac:dyDescent="0.3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spans="1:26" ht="9.75" customHeight="1" x14ac:dyDescent="0.3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spans="1:26" ht="9.75" customHeight="1" x14ac:dyDescent="0.3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spans="1:26" ht="9.75" customHeight="1" x14ac:dyDescent="0.3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spans="1:26" ht="9.75" customHeight="1" x14ac:dyDescent="0.3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spans="1:26" ht="9.75" customHeight="1" x14ac:dyDescent="0.3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spans="1:26" ht="9.75" customHeight="1" x14ac:dyDescent="0.3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spans="1:26" ht="9.75" customHeight="1" x14ac:dyDescent="0.3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spans="1:26" ht="9.75" customHeight="1" x14ac:dyDescent="0.3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spans="1:26" ht="9.75" customHeight="1" x14ac:dyDescent="0.3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spans="1:26" ht="9.75" customHeight="1" x14ac:dyDescent="0.3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spans="1:26" ht="9.75" customHeight="1" x14ac:dyDescent="0.3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spans="1:26" ht="9.75" customHeight="1" x14ac:dyDescent="0.3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spans="1:26" ht="9.75" customHeight="1" x14ac:dyDescent="0.3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spans="1:26" ht="9.75" customHeight="1" x14ac:dyDescent="0.3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spans="1:26" ht="9.75" customHeight="1" x14ac:dyDescent="0.3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spans="1:26" ht="9.75" customHeight="1" x14ac:dyDescent="0.3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spans="1:26" ht="9.75" customHeight="1" x14ac:dyDescent="0.3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spans="1:26" ht="9.75" customHeight="1" x14ac:dyDescent="0.3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spans="1:26" ht="9.75" customHeight="1" x14ac:dyDescent="0.3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spans="1:26" ht="9.75" customHeight="1" x14ac:dyDescent="0.3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spans="1:26" ht="9.75" customHeight="1" x14ac:dyDescent="0.3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spans="1:26" ht="9.75" customHeight="1" x14ac:dyDescent="0.3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spans="1:26" ht="9.75" customHeight="1" x14ac:dyDescent="0.3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spans="1:26" ht="9.75" customHeight="1" x14ac:dyDescent="0.3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spans="1:26" ht="9.75" customHeight="1" x14ac:dyDescent="0.3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spans="1:26" ht="9.75" customHeight="1" x14ac:dyDescent="0.3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spans="1:26" ht="9.75" customHeight="1" x14ac:dyDescent="0.3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spans="1:26" ht="9.75" customHeight="1" x14ac:dyDescent="0.3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spans="1:26" ht="9.75" customHeight="1" x14ac:dyDescent="0.3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spans="1:26" ht="9.75" customHeight="1" x14ac:dyDescent="0.3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spans="1:26" ht="9.75" customHeight="1" x14ac:dyDescent="0.3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spans="1:26" ht="9.75" customHeight="1" x14ac:dyDescent="0.3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spans="1:26" ht="9.75" customHeight="1" x14ac:dyDescent="0.3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spans="1:26" ht="9.75" customHeight="1" x14ac:dyDescent="0.3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spans="1:26" ht="9.75" customHeight="1" x14ac:dyDescent="0.3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spans="1:26" ht="9.75" customHeight="1" x14ac:dyDescent="0.3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spans="1:26" ht="9.75" customHeight="1" x14ac:dyDescent="0.3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spans="1:26" ht="9.75" customHeight="1" x14ac:dyDescent="0.3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spans="1:26" ht="9.75" customHeight="1" x14ac:dyDescent="0.3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spans="1:26" ht="9.75" customHeight="1" x14ac:dyDescent="0.3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spans="1:26" ht="9.75" customHeight="1" x14ac:dyDescent="0.3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spans="1:26" ht="9.75" customHeight="1" x14ac:dyDescent="0.3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spans="1:26" ht="9.75" customHeight="1" x14ac:dyDescent="0.3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spans="1:26" ht="9.75" customHeight="1" x14ac:dyDescent="0.3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spans="1:26" ht="9.75" customHeight="1" x14ac:dyDescent="0.3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spans="1:26" ht="9.75" customHeight="1" x14ac:dyDescent="0.3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spans="1:26" ht="9.75" customHeight="1" x14ac:dyDescent="0.3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spans="1:26" ht="9.75" customHeight="1" x14ac:dyDescent="0.3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spans="1:26" ht="9.75" customHeight="1" x14ac:dyDescent="0.3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spans="1:26" ht="9.75" customHeight="1" x14ac:dyDescent="0.3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spans="1:26" ht="9.75" customHeight="1" x14ac:dyDescent="0.3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spans="1:26" ht="9.75" customHeight="1" x14ac:dyDescent="0.3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spans="1:26" ht="9.75" customHeight="1" x14ac:dyDescent="0.3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spans="1:26" ht="9.75" customHeight="1" x14ac:dyDescent="0.3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spans="1:26" ht="9.75" customHeight="1" x14ac:dyDescent="0.3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spans="1:26" ht="9.75" customHeight="1" x14ac:dyDescent="0.3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spans="1:26" ht="9.75" customHeight="1" x14ac:dyDescent="0.3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spans="1:26" ht="9.75" customHeight="1" x14ac:dyDescent="0.3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spans="1:26" ht="9.75" customHeight="1" x14ac:dyDescent="0.3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spans="1:26" ht="9.75" customHeight="1" x14ac:dyDescent="0.3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 spans="1:26" ht="9.75" customHeight="1" x14ac:dyDescent="0.3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spans="1:26" ht="9.75" customHeight="1" x14ac:dyDescent="0.3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 spans="1:26" ht="9.75" customHeight="1" x14ac:dyDescent="0.3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 spans="1:26" ht="9.75" customHeight="1" x14ac:dyDescent="0.3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 spans="1:26" ht="9.75" customHeight="1" x14ac:dyDescent="0.3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spans="1:26" ht="9.75" customHeight="1" x14ac:dyDescent="0.3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 spans="1:26" ht="9.75" customHeight="1" x14ac:dyDescent="0.3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 spans="1:26" ht="9.75" customHeight="1" x14ac:dyDescent="0.3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 spans="1:26" ht="9.75" customHeight="1" x14ac:dyDescent="0.3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 spans="1:26" ht="9.75" customHeight="1" x14ac:dyDescent="0.3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 spans="1:26" ht="9.75" customHeight="1" x14ac:dyDescent="0.3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 spans="1:26" ht="9.75" customHeight="1" x14ac:dyDescent="0.3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 spans="1:26" ht="9.75" customHeight="1" x14ac:dyDescent="0.3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 spans="1:26" ht="9.75" customHeight="1" x14ac:dyDescent="0.3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 spans="1:26" ht="9.75" customHeight="1" x14ac:dyDescent="0.3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 spans="1:26" ht="9.75" customHeight="1" x14ac:dyDescent="0.3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 spans="1:26" ht="9.75" customHeight="1" x14ac:dyDescent="0.3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 spans="1:26" ht="9.75" customHeight="1" x14ac:dyDescent="0.3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 spans="1:26" ht="9.75" customHeight="1" x14ac:dyDescent="0.3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 spans="1:26" ht="9.75" customHeight="1" x14ac:dyDescent="0.3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 spans="1:26" ht="9.75" customHeight="1" x14ac:dyDescent="0.3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 spans="1:26" ht="9.75" customHeight="1" x14ac:dyDescent="0.3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spans="1:26" ht="9.75" customHeight="1" x14ac:dyDescent="0.3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spans="1:26" ht="9.75" customHeight="1" x14ac:dyDescent="0.3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spans="1:26" ht="9.75" customHeight="1" x14ac:dyDescent="0.3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spans="1:26" ht="9.75" customHeight="1" x14ac:dyDescent="0.3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spans="1:26" ht="9.75" customHeight="1" x14ac:dyDescent="0.3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spans="1:26" ht="9.75" customHeight="1" x14ac:dyDescent="0.3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 spans="1:26" ht="9.75" customHeight="1" x14ac:dyDescent="0.3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 spans="1:26" ht="9.75" customHeight="1" x14ac:dyDescent="0.3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 spans="1:26" ht="9.75" customHeight="1" x14ac:dyDescent="0.3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 spans="1:26" ht="9.75" customHeight="1" x14ac:dyDescent="0.3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 spans="1:26" ht="9.75" customHeight="1" x14ac:dyDescent="0.3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 spans="1:26" ht="9.75" customHeight="1" x14ac:dyDescent="0.3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 spans="1:26" ht="9.75" customHeight="1" x14ac:dyDescent="0.3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 spans="1:26" ht="9.75" customHeight="1" x14ac:dyDescent="0.3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 spans="1:26" ht="9.75" customHeight="1" x14ac:dyDescent="0.3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 spans="1:26" ht="9.75" customHeight="1" x14ac:dyDescent="0.3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 spans="1:26" ht="9.75" customHeight="1" x14ac:dyDescent="0.3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 spans="1:26" ht="9.75" customHeight="1" x14ac:dyDescent="0.3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 spans="1:26" ht="9.75" customHeight="1" x14ac:dyDescent="0.3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 spans="1:26" ht="9.75" customHeight="1" x14ac:dyDescent="0.3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 spans="1:26" ht="9.75" customHeight="1" x14ac:dyDescent="0.3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 spans="1:26" ht="9.75" customHeight="1" x14ac:dyDescent="0.3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 spans="1:26" ht="9.75" customHeight="1" x14ac:dyDescent="0.3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 spans="1:26" ht="9.75" customHeight="1" x14ac:dyDescent="0.3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 spans="1:26" ht="9.75" customHeight="1" x14ac:dyDescent="0.3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 spans="1:26" ht="9.75" customHeight="1" x14ac:dyDescent="0.3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 spans="1:26" ht="9.75" customHeight="1" x14ac:dyDescent="0.3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 spans="1:26" ht="9.75" customHeight="1" x14ac:dyDescent="0.3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 spans="1:26" ht="9.75" customHeight="1" x14ac:dyDescent="0.3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 spans="1:26" ht="9.75" customHeight="1" x14ac:dyDescent="0.3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 spans="1:26" ht="9.75" customHeight="1" x14ac:dyDescent="0.3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 spans="1:26" ht="9.75" customHeight="1" x14ac:dyDescent="0.3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 spans="1:26" ht="9.75" customHeight="1" x14ac:dyDescent="0.3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 spans="1:26" ht="9.75" customHeight="1" x14ac:dyDescent="0.3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 spans="1:26" ht="9.75" customHeight="1" x14ac:dyDescent="0.3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 spans="1:26" ht="9.75" customHeight="1" x14ac:dyDescent="0.3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 spans="1:26" ht="9.75" customHeight="1" x14ac:dyDescent="0.3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 spans="1:26" ht="9.75" customHeight="1" x14ac:dyDescent="0.3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 spans="1:26" ht="9.75" customHeight="1" x14ac:dyDescent="0.3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 spans="1:26" ht="9.75" customHeight="1" x14ac:dyDescent="0.3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 spans="1:26" ht="9.75" customHeight="1" x14ac:dyDescent="0.3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 spans="1:26" ht="9.75" customHeight="1" x14ac:dyDescent="0.3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 spans="1:26" ht="9.75" customHeight="1" x14ac:dyDescent="0.3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 spans="1:26" ht="9.75" customHeight="1" x14ac:dyDescent="0.3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 spans="1:26" ht="9.75" customHeight="1" x14ac:dyDescent="0.3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 spans="1:26" ht="9.75" customHeight="1" x14ac:dyDescent="0.3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 spans="1:26" ht="9.75" customHeight="1" x14ac:dyDescent="0.3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 spans="1:26" ht="9.75" customHeight="1" x14ac:dyDescent="0.3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 spans="1:26" ht="9.75" customHeight="1" x14ac:dyDescent="0.3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 spans="1:26" ht="9.75" customHeight="1" x14ac:dyDescent="0.3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 spans="1:26" ht="9.75" customHeight="1" x14ac:dyDescent="0.3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 spans="1:26" ht="9.75" customHeight="1" x14ac:dyDescent="0.3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 spans="1:26" ht="9.75" customHeight="1" x14ac:dyDescent="0.3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 spans="1:26" ht="9.75" customHeight="1" x14ac:dyDescent="0.3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 spans="1:26" ht="9.75" customHeight="1" x14ac:dyDescent="0.3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 spans="1:26" ht="9.75" customHeight="1" x14ac:dyDescent="0.3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 spans="1:26" ht="9.75" customHeight="1" x14ac:dyDescent="0.3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 spans="1:26" ht="9.75" customHeight="1" x14ac:dyDescent="0.3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 spans="1:26" ht="9.75" customHeight="1" x14ac:dyDescent="0.3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 spans="1:26" ht="9.75" customHeight="1" x14ac:dyDescent="0.3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 spans="1:26" ht="9.75" customHeight="1" x14ac:dyDescent="0.3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 spans="1:26" ht="9.75" customHeight="1" x14ac:dyDescent="0.3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 spans="1:26" ht="9.75" customHeight="1" x14ac:dyDescent="0.3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 spans="1:26" ht="9.75" customHeight="1" x14ac:dyDescent="0.3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 spans="1:26" ht="9.75" customHeight="1" x14ac:dyDescent="0.3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 spans="1:26" ht="9.75" customHeight="1" x14ac:dyDescent="0.3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 spans="1:26" ht="9.75" customHeight="1" x14ac:dyDescent="0.3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 spans="1:26" ht="9.75" customHeight="1" x14ac:dyDescent="0.3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 spans="1:26" ht="9.75" customHeight="1" x14ac:dyDescent="0.3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 spans="1:26" ht="9.75" customHeight="1" x14ac:dyDescent="0.3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 spans="1:26" ht="9.75" customHeight="1" x14ac:dyDescent="0.3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 spans="1:26" ht="9.75" customHeight="1" x14ac:dyDescent="0.3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 spans="1:26" ht="9.75" customHeight="1" x14ac:dyDescent="0.3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 spans="1:26" ht="9.75" customHeight="1" x14ac:dyDescent="0.3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 spans="1:26" ht="9.75" customHeight="1" x14ac:dyDescent="0.3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 spans="1:26" ht="9.75" customHeight="1" x14ac:dyDescent="0.3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 spans="1:26" ht="9.75" customHeight="1" x14ac:dyDescent="0.3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 spans="1:26" ht="9.75" customHeight="1" x14ac:dyDescent="0.3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 spans="1:26" ht="9.75" customHeight="1" x14ac:dyDescent="0.3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 spans="1:26" ht="9.75" customHeight="1" x14ac:dyDescent="0.3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 spans="1:26" ht="9.75" customHeight="1" x14ac:dyDescent="0.3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 spans="1:26" ht="9.75" customHeight="1" x14ac:dyDescent="0.3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 spans="1:26" ht="9.75" customHeight="1" x14ac:dyDescent="0.3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 spans="1:26" ht="9.75" customHeight="1" x14ac:dyDescent="0.3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 spans="1:26" ht="9.75" customHeight="1" x14ac:dyDescent="0.3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 spans="1:26" ht="9.75" customHeight="1" x14ac:dyDescent="0.3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 spans="1:26" ht="9.75" customHeight="1" x14ac:dyDescent="0.3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 spans="1:26" ht="9.75" customHeight="1" x14ac:dyDescent="0.3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 spans="1:26" ht="9.75" customHeight="1" x14ac:dyDescent="0.3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 spans="1:26" ht="9.75" customHeight="1" x14ac:dyDescent="0.3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 spans="1:26" ht="9.75" customHeight="1" x14ac:dyDescent="0.3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 spans="1:26" ht="9.75" customHeight="1" x14ac:dyDescent="0.3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 spans="1:26" ht="9.75" customHeight="1" x14ac:dyDescent="0.3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 spans="1:26" ht="9.75" customHeight="1" x14ac:dyDescent="0.3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 spans="1:26" ht="9.75" customHeight="1" x14ac:dyDescent="0.3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 spans="1:26" ht="9.75" customHeight="1" x14ac:dyDescent="0.3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 spans="1:26" ht="9.75" customHeight="1" x14ac:dyDescent="0.3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 spans="1:26" ht="9.75" customHeight="1" x14ac:dyDescent="0.3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 spans="1:26" ht="9.75" customHeight="1" x14ac:dyDescent="0.3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spans="1:26" ht="9.75" customHeight="1" x14ac:dyDescent="0.3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spans="1:26" ht="9.75" customHeight="1" x14ac:dyDescent="0.3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spans="1:26" ht="9.75" customHeight="1" x14ac:dyDescent="0.3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spans="1:26" ht="9.75" customHeight="1" x14ac:dyDescent="0.3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spans="1:26" ht="9.75" customHeight="1" x14ac:dyDescent="0.3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spans="1:26" ht="9.75" customHeight="1" x14ac:dyDescent="0.3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spans="1:26" ht="9.75" customHeight="1" x14ac:dyDescent="0.3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spans="1:26" ht="9.75" customHeight="1" x14ac:dyDescent="0.3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spans="1:26" ht="9.75" customHeight="1" x14ac:dyDescent="0.3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spans="1:26" ht="9.75" customHeight="1" x14ac:dyDescent="0.3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spans="1:26" ht="9.75" customHeight="1" x14ac:dyDescent="0.3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spans="1:26" ht="9.75" customHeight="1" x14ac:dyDescent="0.3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spans="1:26" ht="9.75" customHeight="1" x14ac:dyDescent="0.3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spans="1:26" ht="9.75" customHeight="1" x14ac:dyDescent="0.3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spans="1:26" ht="9.75" customHeight="1" x14ac:dyDescent="0.3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spans="1:26" ht="9.75" customHeight="1" x14ac:dyDescent="0.3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spans="1:26" ht="9.75" customHeight="1" x14ac:dyDescent="0.3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spans="1:26" ht="9.75" customHeight="1" x14ac:dyDescent="0.3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spans="1:26" ht="9.75" customHeight="1" x14ac:dyDescent="0.3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spans="1:26" ht="9.75" customHeight="1" x14ac:dyDescent="0.3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spans="1:26" ht="9.75" customHeight="1" x14ac:dyDescent="0.3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 spans="1:26" ht="9.75" customHeight="1" x14ac:dyDescent="0.3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spans="1:26" ht="9.75" customHeight="1" x14ac:dyDescent="0.3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spans="1:26" ht="9.75" customHeight="1" x14ac:dyDescent="0.3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spans="1:26" ht="9.75" customHeight="1" x14ac:dyDescent="0.3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spans="1:26" ht="9.75" customHeight="1" x14ac:dyDescent="0.3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spans="1:26" ht="9.75" customHeight="1" x14ac:dyDescent="0.3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spans="1:26" ht="9.75" customHeight="1" x14ac:dyDescent="0.3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spans="1:26" ht="9.75" customHeight="1" x14ac:dyDescent="0.3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spans="1:26" ht="9.75" customHeight="1" x14ac:dyDescent="0.3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spans="1:26" ht="9.75" customHeight="1" x14ac:dyDescent="0.3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spans="1:26" ht="9.75" customHeight="1" x14ac:dyDescent="0.3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spans="1:26" ht="9.75" customHeight="1" x14ac:dyDescent="0.3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spans="1:26" ht="9.75" customHeight="1" x14ac:dyDescent="0.3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spans="1:26" ht="9.75" customHeight="1" x14ac:dyDescent="0.3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spans="1:26" ht="9.75" customHeight="1" x14ac:dyDescent="0.3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spans="1:26" ht="9.75" customHeight="1" x14ac:dyDescent="0.3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spans="1:26" ht="9.75" customHeight="1" x14ac:dyDescent="0.3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spans="1:26" ht="9.75" customHeight="1" x14ac:dyDescent="0.3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spans="1:26" ht="9.75" customHeight="1" x14ac:dyDescent="0.3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spans="1:26" ht="9.75" customHeight="1" x14ac:dyDescent="0.3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spans="1:26" ht="9.75" customHeight="1" x14ac:dyDescent="0.3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spans="1:26" ht="9.75" customHeight="1" x14ac:dyDescent="0.3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spans="1:26" ht="9.75" customHeight="1" x14ac:dyDescent="0.3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spans="1:26" ht="9.75" customHeight="1" x14ac:dyDescent="0.3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spans="1:26" ht="9.75" customHeight="1" x14ac:dyDescent="0.3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spans="1:26" ht="9.75" customHeight="1" x14ac:dyDescent="0.3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spans="1:26" ht="9.75" customHeight="1" x14ac:dyDescent="0.3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spans="1:26" ht="9.75" customHeight="1" x14ac:dyDescent="0.3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spans="1:26" ht="9.75" customHeight="1" x14ac:dyDescent="0.3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spans="1:26" ht="9.75" customHeight="1" x14ac:dyDescent="0.3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spans="1:26" ht="9.75" customHeight="1" x14ac:dyDescent="0.3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spans="1:26" ht="9.75" customHeight="1" x14ac:dyDescent="0.3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spans="1:26" ht="9.75" customHeight="1" x14ac:dyDescent="0.3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spans="1:26" ht="9.75" customHeight="1" x14ac:dyDescent="0.3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spans="1:26" ht="9.75" customHeight="1" x14ac:dyDescent="0.3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spans="1:26" ht="9.75" customHeight="1" x14ac:dyDescent="0.3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spans="1:26" ht="9.75" customHeight="1" x14ac:dyDescent="0.3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spans="1:26" ht="9.75" customHeight="1" x14ac:dyDescent="0.3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spans="1:26" ht="9.75" customHeight="1" x14ac:dyDescent="0.3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spans="1:26" ht="9.75" customHeight="1" x14ac:dyDescent="0.3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spans="1:26" ht="9.75" customHeight="1" x14ac:dyDescent="0.3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spans="1:26" ht="9.75" customHeight="1" x14ac:dyDescent="0.3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spans="1:26" ht="9.75" customHeight="1" x14ac:dyDescent="0.3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spans="1:26" ht="9.75" customHeight="1" x14ac:dyDescent="0.3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spans="1:26" ht="9.75" customHeight="1" x14ac:dyDescent="0.3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spans="1:26" ht="9.75" customHeight="1" x14ac:dyDescent="0.3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spans="1:26" ht="9.75" customHeight="1" x14ac:dyDescent="0.3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spans="1:26" ht="9.75" customHeight="1" x14ac:dyDescent="0.3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spans="1:26" ht="9.75" customHeight="1" x14ac:dyDescent="0.3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spans="1:26" ht="9.75" customHeight="1" x14ac:dyDescent="0.3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spans="1:26" ht="9.75" customHeight="1" x14ac:dyDescent="0.3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spans="1:26" ht="9.75" customHeight="1" x14ac:dyDescent="0.3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spans="1:26" ht="9.75" customHeight="1" x14ac:dyDescent="0.3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spans="1:26" ht="9.75" customHeight="1" x14ac:dyDescent="0.3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spans="1:26" ht="9.75" customHeight="1" x14ac:dyDescent="0.3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spans="1:26" ht="9.75" customHeight="1" x14ac:dyDescent="0.3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spans="1:26" ht="9.75" customHeight="1" x14ac:dyDescent="0.3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spans="1:26" ht="9.75" customHeight="1" x14ac:dyDescent="0.3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spans="1:26" ht="9.75" customHeight="1" x14ac:dyDescent="0.3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spans="1:26" ht="9.75" customHeight="1" x14ac:dyDescent="0.3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spans="1:26" ht="9.75" customHeight="1" x14ac:dyDescent="0.3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 spans="1:26" ht="9.75" customHeight="1" x14ac:dyDescent="0.3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 spans="1:26" ht="9.75" customHeight="1" x14ac:dyDescent="0.3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 spans="1:26" ht="9.75" customHeight="1" x14ac:dyDescent="0.3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spans="1:26" ht="9.75" customHeight="1" x14ac:dyDescent="0.3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spans="1:26" ht="9.75" customHeight="1" x14ac:dyDescent="0.3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spans="1:26" ht="9.75" customHeight="1" x14ac:dyDescent="0.3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spans="1:26" ht="9.75" customHeight="1" x14ac:dyDescent="0.3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spans="1:26" ht="9.75" customHeight="1" x14ac:dyDescent="0.3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spans="1:26" ht="9.75" customHeight="1" x14ac:dyDescent="0.3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spans="1:26" ht="9.75" customHeight="1" x14ac:dyDescent="0.3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spans="1:26" ht="9.75" customHeight="1" x14ac:dyDescent="0.3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spans="1:26" ht="9.75" customHeight="1" x14ac:dyDescent="0.3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spans="1:26" ht="9.75" customHeight="1" x14ac:dyDescent="0.3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spans="1:26" ht="9.75" customHeight="1" x14ac:dyDescent="0.3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spans="1:26" ht="9.75" customHeight="1" x14ac:dyDescent="0.3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 spans="1:26" ht="9.75" customHeight="1" x14ac:dyDescent="0.3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 spans="1:26" ht="9.75" customHeight="1" x14ac:dyDescent="0.3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 spans="1:26" ht="9.75" customHeight="1" x14ac:dyDescent="0.3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 spans="1:26" ht="9.75" customHeight="1" x14ac:dyDescent="0.3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 spans="1:26" ht="9.75" customHeight="1" x14ac:dyDescent="0.3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 spans="1:26" ht="9.75" customHeight="1" x14ac:dyDescent="0.3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 spans="1:26" ht="9.75" customHeight="1" x14ac:dyDescent="0.3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 spans="1:26" ht="9.75" customHeight="1" x14ac:dyDescent="0.3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 spans="1:26" ht="9.75" customHeight="1" x14ac:dyDescent="0.3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 spans="1:26" ht="9.75" customHeight="1" x14ac:dyDescent="0.3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 spans="1:26" ht="9.75" customHeight="1" x14ac:dyDescent="0.3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 spans="1:26" ht="9.75" customHeight="1" x14ac:dyDescent="0.3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 spans="1:26" ht="9.75" customHeight="1" x14ac:dyDescent="0.3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 spans="1:26" ht="9.75" customHeight="1" x14ac:dyDescent="0.3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 spans="1:26" ht="9.75" customHeight="1" x14ac:dyDescent="0.3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 spans="1:26" ht="9.75" customHeight="1" x14ac:dyDescent="0.3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 spans="1:26" ht="9.75" customHeight="1" x14ac:dyDescent="0.3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 spans="1:26" ht="9.75" customHeight="1" x14ac:dyDescent="0.3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 spans="1:26" ht="9.75" customHeight="1" x14ac:dyDescent="0.3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 spans="1:26" ht="9.75" customHeight="1" x14ac:dyDescent="0.3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 spans="1:26" ht="9.75" customHeight="1" x14ac:dyDescent="0.3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 spans="1:26" ht="9.75" customHeight="1" x14ac:dyDescent="0.3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 spans="1:26" ht="9.75" customHeight="1" x14ac:dyDescent="0.3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 spans="1:26" ht="9.75" customHeight="1" x14ac:dyDescent="0.3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 spans="1:26" ht="9.75" customHeight="1" x14ac:dyDescent="0.3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 spans="1:26" ht="9.75" customHeight="1" x14ac:dyDescent="0.3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 spans="1:26" ht="9.75" customHeight="1" x14ac:dyDescent="0.3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 spans="1:26" ht="9.75" customHeight="1" x14ac:dyDescent="0.3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 spans="1:26" ht="9.75" customHeight="1" x14ac:dyDescent="0.3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 spans="1:26" ht="9.75" customHeight="1" x14ac:dyDescent="0.3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 spans="1:26" ht="9.75" customHeight="1" x14ac:dyDescent="0.3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 spans="1:26" ht="9.75" customHeight="1" x14ac:dyDescent="0.3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 spans="1:26" ht="9.75" customHeight="1" x14ac:dyDescent="0.3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 spans="1:26" ht="9.75" customHeight="1" x14ac:dyDescent="0.3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 spans="1:26" ht="9.75" customHeight="1" x14ac:dyDescent="0.3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 spans="1:26" ht="9.75" customHeight="1" x14ac:dyDescent="0.3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 spans="1:26" ht="9.75" customHeight="1" x14ac:dyDescent="0.3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 spans="1:26" ht="9.75" customHeight="1" x14ac:dyDescent="0.3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 spans="1:26" ht="9.75" customHeight="1" x14ac:dyDescent="0.3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 spans="1:26" ht="9.75" customHeight="1" x14ac:dyDescent="0.3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 spans="1:26" ht="9.75" customHeight="1" x14ac:dyDescent="0.3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 spans="1:26" ht="9.75" customHeight="1" x14ac:dyDescent="0.3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 spans="1:26" ht="9.75" customHeight="1" x14ac:dyDescent="0.3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 spans="1:26" ht="9.75" customHeight="1" x14ac:dyDescent="0.3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 spans="1:26" ht="9.75" customHeight="1" x14ac:dyDescent="0.3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 spans="1:26" ht="9.75" customHeight="1" x14ac:dyDescent="0.3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 spans="1:26" ht="9.75" customHeight="1" x14ac:dyDescent="0.3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 spans="1:26" ht="9.75" customHeight="1" x14ac:dyDescent="0.3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 spans="1:26" ht="9.75" customHeight="1" x14ac:dyDescent="0.3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 spans="1:26" ht="9.75" customHeight="1" x14ac:dyDescent="0.3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 spans="1:26" ht="9.75" customHeight="1" x14ac:dyDescent="0.3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 spans="1:26" ht="9.75" customHeight="1" x14ac:dyDescent="0.3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 spans="1:26" ht="9.75" customHeight="1" x14ac:dyDescent="0.3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 spans="1:26" ht="9.75" customHeight="1" x14ac:dyDescent="0.3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 spans="1:26" ht="9.75" customHeight="1" x14ac:dyDescent="0.3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 spans="1:26" ht="9.75" customHeight="1" x14ac:dyDescent="0.3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 spans="1:26" ht="9.75" customHeight="1" x14ac:dyDescent="0.3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 spans="1:26" ht="9.75" customHeight="1" x14ac:dyDescent="0.3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 spans="1:26" ht="9.75" customHeight="1" x14ac:dyDescent="0.3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 spans="1:26" ht="9.75" customHeight="1" x14ac:dyDescent="0.3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 spans="1:26" ht="9.75" customHeight="1" x14ac:dyDescent="0.3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 spans="1:26" ht="9.75" customHeight="1" x14ac:dyDescent="0.3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 spans="1:26" ht="9.75" customHeight="1" x14ac:dyDescent="0.3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 spans="1:26" ht="9.75" customHeight="1" x14ac:dyDescent="0.3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 spans="1:26" ht="9.75" customHeight="1" x14ac:dyDescent="0.3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 spans="1:26" ht="9.75" customHeight="1" x14ac:dyDescent="0.3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 spans="1:26" ht="9.75" customHeight="1" x14ac:dyDescent="0.3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 spans="1:26" ht="9.75" customHeight="1" x14ac:dyDescent="0.3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 spans="1:26" ht="9.75" customHeight="1" x14ac:dyDescent="0.3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 spans="1:26" ht="9.75" customHeight="1" x14ac:dyDescent="0.3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 spans="1:26" ht="9.75" customHeight="1" x14ac:dyDescent="0.3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 spans="1:26" ht="9.75" customHeight="1" x14ac:dyDescent="0.3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 spans="1:26" ht="9.75" customHeight="1" x14ac:dyDescent="0.3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 spans="1:26" ht="9.75" customHeight="1" x14ac:dyDescent="0.3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 spans="1:26" ht="9.75" customHeight="1" x14ac:dyDescent="0.3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 spans="1:26" ht="9.75" customHeight="1" x14ac:dyDescent="0.3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 spans="1:26" ht="9.75" customHeight="1" x14ac:dyDescent="0.3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 spans="1:26" ht="9.75" customHeight="1" x14ac:dyDescent="0.3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 spans="1:26" ht="9.75" customHeight="1" x14ac:dyDescent="0.3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 spans="1:26" ht="9.75" customHeight="1" x14ac:dyDescent="0.3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 spans="1:26" ht="9.75" customHeight="1" x14ac:dyDescent="0.3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 spans="1:26" ht="9.75" customHeight="1" x14ac:dyDescent="0.3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 spans="1:26" ht="9.75" customHeight="1" x14ac:dyDescent="0.3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 spans="1:26" ht="9.75" customHeight="1" x14ac:dyDescent="0.3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 spans="1:26" ht="9.75" customHeight="1" x14ac:dyDescent="0.3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 spans="1:26" ht="9.75" customHeight="1" x14ac:dyDescent="0.3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 spans="1:26" ht="9.75" customHeight="1" x14ac:dyDescent="0.3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 spans="1:26" ht="9.75" customHeight="1" x14ac:dyDescent="0.3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 spans="1:26" ht="9.75" customHeight="1" x14ac:dyDescent="0.3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 spans="1:26" ht="9.75" customHeight="1" x14ac:dyDescent="0.3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 spans="1:26" ht="9.75" customHeight="1" x14ac:dyDescent="0.3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 spans="1:26" ht="9.75" customHeight="1" x14ac:dyDescent="0.3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 spans="1:26" ht="9.75" customHeight="1" x14ac:dyDescent="0.3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 spans="1:26" ht="9.75" customHeight="1" x14ac:dyDescent="0.3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 spans="1:26" ht="9.75" customHeight="1" x14ac:dyDescent="0.3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 spans="1:26" ht="9.75" customHeight="1" x14ac:dyDescent="0.3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 spans="1:26" ht="9.75" customHeight="1" x14ac:dyDescent="0.3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 spans="1:26" ht="9.75" customHeight="1" x14ac:dyDescent="0.3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 spans="1:26" ht="9.75" customHeight="1" x14ac:dyDescent="0.3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 spans="1:26" ht="9.75" customHeight="1" x14ac:dyDescent="0.3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 spans="1:26" ht="9.75" customHeight="1" x14ac:dyDescent="0.3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 spans="1:26" ht="9.75" customHeight="1" x14ac:dyDescent="0.3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 spans="1:26" ht="9.75" customHeight="1" x14ac:dyDescent="0.3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 spans="1:26" ht="9.75" customHeight="1" x14ac:dyDescent="0.3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 spans="1:26" ht="9.75" customHeight="1" x14ac:dyDescent="0.3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 spans="1:26" ht="9.75" customHeight="1" x14ac:dyDescent="0.3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 spans="1:26" ht="9.75" customHeight="1" x14ac:dyDescent="0.3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 spans="1:26" ht="9.75" customHeight="1" x14ac:dyDescent="0.3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 spans="1:26" ht="9.75" customHeight="1" x14ac:dyDescent="0.3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 spans="1:26" ht="9.75" customHeight="1" x14ac:dyDescent="0.3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 spans="1:26" ht="9.75" customHeight="1" x14ac:dyDescent="0.3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 spans="1:26" ht="9.75" customHeight="1" x14ac:dyDescent="0.3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 spans="1:26" ht="9.75" customHeight="1" x14ac:dyDescent="0.3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 spans="1:26" ht="9.75" customHeight="1" x14ac:dyDescent="0.3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 spans="1:26" ht="9.75" customHeight="1" x14ac:dyDescent="0.3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 spans="1:26" ht="9.75" customHeight="1" x14ac:dyDescent="0.3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 spans="1:26" ht="9.75" customHeight="1" x14ac:dyDescent="0.3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 spans="1:26" ht="9.75" customHeight="1" x14ac:dyDescent="0.3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 spans="1:26" ht="9.75" customHeight="1" x14ac:dyDescent="0.3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 spans="1:26" ht="9.75" customHeight="1" x14ac:dyDescent="0.3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 spans="1:26" ht="9.75" customHeight="1" x14ac:dyDescent="0.3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 spans="1:26" ht="9.75" customHeight="1" x14ac:dyDescent="0.3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 spans="1:26" ht="9.75" customHeight="1" x14ac:dyDescent="0.3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 spans="1:26" ht="9.75" customHeight="1" x14ac:dyDescent="0.3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 spans="1:26" ht="9.75" customHeight="1" x14ac:dyDescent="0.3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 spans="1:26" ht="9.75" customHeight="1" x14ac:dyDescent="0.3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 spans="1:26" ht="9.75" customHeight="1" x14ac:dyDescent="0.3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 spans="1:26" ht="9.75" customHeight="1" x14ac:dyDescent="0.3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 spans="1:26" ht="9.75" customHeight="1" x14ac:dyDescent="0.3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 spans="1:26" ht="9.75" customHeight="1" x14ac:dyDescent="0.3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 spans="1:26" ht="9.75" customHeight="1" x14ac:dyDescent="0.3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 spans="1:26" ht="9.75" customHeight="1" x14ac:dyDescent="0.3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 spans="1:26" ht="9.75" customHeight="1" x14ac:dyDescent="0.3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 spans="1:26" ht="9.75" customHeight="1" x14ac:dyDescent="0.3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 spans="1:26" ht="9.75" customHeight="1" x14ac:dyDescent="0.3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 spans="1:26" ht="9.75" customHeight="1" x14ac:dyDescent="0.3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 spans="1:26" ht="9.75" customHeight="1" x14ac:dyDescent="0.3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  <row r="986" spans="1:26" ht="9.75" customHeight="1" x14ac:dyDescent="0.3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</row>
    <row r="987" spans="1:26" ht="9.75" customHeight="1" x14ac:dyDescent="0.3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</row>
    <row r="988" spans="1:26" ht="9.75" customHeight="1" x14ac:dyDescent="0.3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</row>
    <row r="989" spans="1:26" ht="9.75" customHeight="1" x14ac:dyDescent="0.3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</row>
    <row r="990" spans="1:26" ht="9.75" customHeight="1" x14ac:dyDescent="0.3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</row>
    <row r="991" spans="1:26" ht="9.75" customHeight="1" x14ac:dyDescent="0.3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</row>
    <row r="992" spans="1:26" ht="9.75" customHeight="1" x14ac:dyDescent="0.3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</row>
    <row r="993" spans="1:26" ht="9.75" customHeight="1" x14ac:dyDescent="0.3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</row>
    <row r="994" spans="1:26" ht="9.75" customHeight="1" x14ac:dyDescent="0.3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</row>
    <row r="995" spans="1:26" ht="9.75" customHeight="1" x14ac:dyDescent="0.3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</row>
    <row r="996" spans="1:26" ht="9.75" customHeight="1" x14ac:dyDescent="0.3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</row>
    <row r="997" spans="1:26" ht="9.75" customHeight="1" x14ac:dyDescent="0.3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</row>
    <row r="998" spans="1:26" ht="9.75" customHeight="1" x14ac:dyDescent="0.3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</row>
    <row r="999" spans="1:26" ht="9.75" customHeight="1" x14ac:dyDescent="0.3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</row>
    <row r="1000" spans="1:26" ht="9.75" customHeight="1" x14ac:dyDescent="0.3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</row>
  </sheetData>
  <mergeCells count="6">
    <mergeCell ref="B48:C48"/>
    <mergeCell ref="A1:F1"/>
    <mergeCell ref="A2:F2"/>
    <mergeCell ref="A3:F3"/>
    <mergeCell ref="A4:F4"/>
    <mergeCell ref="B39:C39"/>
  </mergeCells>
  <pageMargins left="0.7" right="0.7" top="0.75" bottom="0.75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showGridLines="0" workbookViewId="0">
      <selection sqref="A1:C1"/>
    </sheetView>
  </sheetViews>
  <sheetFormatPr baseColWidth="10" defaultColWidth="14.44140625" defaultRowHeight="15" customHeight="1" x14ac:dyDescent="0.3"/>
  <cols>
    <col min="1" max="1" width="3.88671875" customWidth="1"/>
    <col min="2" max="2" width="62.109375" customWidth="1"/>
    <col min="3" max="3" width="17.88671875" customWidth="1"/>
    <col min="4" max="26" width="11.44140625" customWidth="1"/>
  </cols>
  <sheetData>
    <row r="1" spans="1:26" ht="11.25" customHeight="1" x14ac:dyDescent="0.3">
      <c r="A1" s="134" t="str">
        <f>ESF!A1</f>
        <v>INSTITUTO DE INFRAESTRUCTURA FISICA EDUCATIVA DE GUANAJUATO</v>
      </c>
      <c r="B1" s="123"/>
      <c r="C1" s="124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ht="11.25" customHeight="1" x14ac:dyDescent="0.3">
      <c r="A2" s="135" t="s">
        <v>498</v>
      </c>
      <c r="B2" s="118"/>
      <c r="C2" s="126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</row>
    <row r="3" spans="1:26" ht="11.25" customHeight="1" x14ac:dyDescent="0.3">
      <c r="A3" s="135" t="str">
        <f>ESF!A3</f>
        <v>Del 1 de Enero al 30 de Junio de 2024</v>
      </c>
      <c r="B3" s="118"/>
      <c r="C3" s="126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</row>
    <row r="4" spans="1:26" ht="9.75" customHeight="1" x14ac:dyDescent="0.3">
      <c r="A4" s="127" t="s">
        <v>481</v>
      </c>
      <c r="B4" s="128"/>
      <c r="C4" s="129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1.25" customHeight="1" x14ac:dyDescent="0.3">
      <c r="A5" s="130" t="s">
        <v>482</v>
      </c>
      <c r="B5" s="131"/>
      <c r="C5" s="64">
        <v>2024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9.75" customHeight="1" x14ac:dyDescent="0.3">
      <c r="A6" s="85" t="s">
        <v>499</v>
      </c>
      <c r="B6" s="65"/>
      <c r="C6" s="86">
        <v>0</v>
      </c>
      <c r="D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7.5" customHeight="1" x14ac:dyDescent="0.3">
      <c r="A7" s="87"/>
      <c r="B7" s="67"/>
      <c r="C7" s="88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9.75" customHeight="1" x14ac:dyDescent="0.3">
      <c r="A8" s="69" t="s">
        <v>500</v>
      </c>
      <c r="B8" s="89"/>
      <c r="C8" s="70">
        <f>SUM(C9:C29)</f>
        <v>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9.75" customHeight="1" x14ac:dyDescent="0.3">
      <c r="A9" s="90">
        <v>2.1</v>
      </c>
      <c r="B9" s="91" t="s">
        <v>323</v>
      </c>
      <c r="C9" s="92">
        <v>0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9.75" customHeight="1" x14ac:dyDescent="0.3">
      <c r="A10" s="90">
        <v>2.2000000000000002</v>
      </c>
      <c r="B10" s="91" t="s">
        <v>320</v>
      </c>
      <c r="C10" s="92">
        <v>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9.75" customHeight="1" x14ac:dyDescent="0.3">
      <c r="A11" s="93">
        <v>2.2999999999999998</v>
      </c>
      <c r="B11" s="94" t="s">
        <v>133</v>
      </c>
      <c r="C11" s="92">
        <v>0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9.75" customHeight="1" x14ac:dyDescent="0.3">
      <c r="A12" s="93">
        <v>2.4</v>
      </c>
      <c r="B12" s="94" t="s">
        <v>134</v>
      </c>
      <c r="C12" s="92">
        <v>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9.75" customHeight="1" x14ac:dyDescent="0.3">
      <c r="A13" s="93">
        <v>2.5</v>
      </c>
      <c r="B13" s="94" t="s">
        <v>135</v>
      </c>
      <c r="C13" s="92">
        <v>0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9.75" customHeight="1" x14ac:dyDescent="0.3">
      <c r="A14" s="93">
        <v>2.6</v>
      </c>
      <c r="B14" s="94" t="s">
        <v>136</v>
      </c>
      <c r="C14" s="92">
        <v>0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9.75" customHeight="1" x14ac:dyDescent="0.3">
      <c r="A15" s="93">
        <v>2.7</v>
      </c>
      <c r="B15" s="94" t="s">
        <v>137</v>
      </c>
      <c r="C15" s="92">
        <v>0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9.75" customHeight="1" x14ac:dyDescent="0.3">
      <c r="A16" s="93">
        <v>2.8</v>
      </c>
      <c r="B16" s="94" t="s">
        <v>138</v>
      </c>
      <c r="C16" s="92">
        <v>0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9.75" customHeight="1" x14ac:dyDescent="0.3">
      <c r="A17" s="93">
        <v>2.9</v>
      </c>
      <c r="B17" s="94" t="s">
        <v>140</v>
      </c>
      <c r="C17" s="92">
        <v>0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9.75" customHeight="1" x14ac:dyDescent="0.3">
      <c r="A18" s="93" t="s">
        <v>501</v>
      </c>
      <c r="B18" s="94" t="s">
        <v>502</v>
      </c>
      <c r="C18" s="92">
        <v>0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9.75" customHeight="1" x14ac:dyDescent="0.3">
      <c r="A19" s="93" t="s">
        <v>503</v>
      </c>
      <c r="B19" s="94" t="s">
        <v>146</v>
      </c>
      <c r="C19" s="92">
        <v>0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9.75" customHeight="1" x14ac:dyDescent="0.3">
      <c r="A20" s="93" t="s">
        <v>504</v>
      </c>
      <c r="B20" s="94" t="s">
        <v>505</v>
      </c>
      <c r="C20" s="92">
        <v>0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9.75" customHeight="1" x14ac:dyDescent="0.3">
      <c r="A21" s="93" t="s">
        <v>506</v>
      </c>
      <c r="B21" s="94" t="s">
        <v>507</v>
      </c>
      <c r="C21" s="92">
        <v>0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9.75" customHeight="1" x14ac:dyDescent="0.3">
      <c r="A22" s="93" t="s">
        <v>508</v>
      </c>
      <c r="B22" s="94" t="s">
        <v>509</v>
      </c>
      <c r="C22" s="92">
        <v>0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9.75" customHeight="1" x14ac:dyDescent="0.3">
      <c r="A23" s="93" t="s">
        <v>510</v>
      </c>
      <c r="B23" s="94" t="s">
        <v>511</v>
      </c>
      <c r="C23" s="92">
        <v>0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9.75" customHeight="1" x14ac:dyDescent="0.3">
      <c r="A24" s="93" t="s">
        <v>512</v>
      </c>
      <c r="B24" s="94" t="s">
        <v>513</v>
      </c>
      <c r="C24" s="92">
        <v>0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9.75" customHeight="1" x14ac:dyDescent="0.3">
      <c r="A25" s="93" t="s">
        <v>514</v>
      </c>
      <c r="B25" s="94" t="s">
        <v>515</v>
      </c>
      <c r="C25" s="92">
        <v>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9.75" customHeight="1" x14ac:dyDescent="0.3">
      <c r="A26" s="93" t="s">
        <v>516</v>
      </c>
      <c r="B26" s="94" t="s">
        <v>517</v>
      </c>
      <c r="C26" s="92">
        <v>0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9.75" customHeight="1" x14ac:dyDescent="0.3">
      <c r="A27" s="93" t="s">
        <v>518</v>
      </c>
      <c r="B27" s="94" t="s">
        <v>519</v>
      </c>
      <c r="C27" s="92">
        <v>0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9.75" customHeight="1" x14ac:dyDescent="0.3">
      <c r="A28" s="93" t="s">
        <v>520</v>
      </c>
      <c r="B28" s="94" t="s">
        <v>521</v>
      </c>
      <c r="C28" s="92">
        <v>0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9.75" customHeight="1" x14ac:dyDescent="0.3">
      <c r="A29" s="93" t="s">
        <v>522</v>
      </c>
      <c r="B29" s="91" t="s">
        <v>523</v>
      </c>
      <c r="C29" s="92">
        <v>0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7.5" customHeight="1" x14ac:dyDescent="0.3">
      <c r="A30" s="87"/>
      <c r="B30" s="95"/>
      <c r="C30" s="96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9.75" customHeight="1" x14ac:dyDescent="0.3">
      <c r="A31" s="97" t="s">
        <v>524</v>
      </c>
      <c r="B31" s="98"/>
      <c r="C31" s="99">
        <f>SUM(C32:C38)</f>
        <v>0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9.75" customHeight="1" x14ac:dyDescent="0.3">
      <c r="A32" s="93" t="s">
        <v>525</v>
      </c>
      <c r="B32" s="94" t="s">
        <v>393</v>
      </c>
      <c r="C32" s="92">
        <v>0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9.75" customHeight="1" x14ac:dyDescent="0.3">
      <c r="A33" s="93" t="s">
        <v>526</v>
      </c>
      <c r="B33" s="94" t="s">
        <v>402</v>
      </c>
      <c r="C33" s="92">
        <v>0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9.75" customHeight="1" x14ac:dyDescent="0.3">
      <c r="A34" s="93" t="s">
        <v>527</v>
      </c>
      <c r="B34" s="94" t="s">
        <v>405</v>
      </c>
      <c r="C34" s="92">
        <v>0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9.75" customHeight="1" x14ac:dyDescent="0.3">
      <c r="A35" s="93" t="s">
        <v>528</v>
      </c>
      <c r="B35" s="94" t="s">
        <v>411</v>
      </c>
      <c r="C35" s="92">
        <v>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9.75" customHeight="1" x14ac:dyDescent="0.3">
      <c r="A36" s="93" t="s">
        <v>529</v>
      </c>
      <c r="B36" s="94" t="s">
        <v>421</v>
      </c>
      <c r="C36" s="92">
        <v>0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9.75" customHeight="1" x14ac:dyDescent="0.3">
      <c r="A37" s="93" t="s">
        <v>530</v>
      </c>
      <c r="B37" s="94" t="s">
        <v>531</v>
      </c>
      <c r="C37" s="92">
        <v>0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9.75" customHeight="1" x14ac:dyDescent="0.3">
      <c r="A38" s="93" t="s">
        <v>532</v>
      </c>
      <c r="B38" s="91" t="s">
        <v>533</v>
      </c>
      <c r="C38" s="100">
        <v>0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7.5" customHeight="1" x14ac:dyDescent="0.3">
      <c r="A39" s="87"/>
      <c r="B39" s="101"/>
      <c r="C39" s="102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9.75" customHeight="1" x14ac:dyDescent="0.3">
      <c r="A40" s="103" t="s">
        <v>534</v>
      </c>
      <c r="B40" s="65"/>
      <c r="C40" s="66">
        <f>C6-C8+C31</f>
        <v>0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9.75" customHeight="1" x14ac:dyDescent="0.3">
      <c r="A41" s="4"/>
      <c r="B41" s="31" t="s">
        <v>587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2.2" customHeight="1" x14ac:dyDescent="0.3">
      <c r="A42" s="4"/>
      <c r="B42" s="121" t="s">
        <v>66</v>
      </c>
      <c r="C42" s="121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9.7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9.7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9.7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9.7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9.7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9.7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9.7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9.7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9.7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9.7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9.7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9.7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9.7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9.7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9.7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9.7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9.7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9.7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9.7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9.7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9.7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9.7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9.7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9.7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9.7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9.7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9.7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9.7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9.7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9.7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9.7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9.7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9.7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9.7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9.7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9.7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9.7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9.7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9.7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9.7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9.7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9.7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9.7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9.7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9.7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9.7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9.7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9.7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9.7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9.7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9.7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9.7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9.7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9.7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9.7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9.7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9.7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9.7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9.7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9.7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9.7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9.7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9.7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9.7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9.7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9.7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9.7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9.7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9.7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9.7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9.7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9.7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9.7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9.7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9.7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9.7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9.7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9.7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9.7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9.7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9.7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9.7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9.7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9.7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9.7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9.7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9.7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9.7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9.7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9.7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9.7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9.7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9.7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9.7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9.7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9.7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9.7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9.7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9.7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9.7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9.7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9.7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9.7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9.7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9.7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9.7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9.7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9.7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9.7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9.7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9.7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9.7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9.7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9.7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9.7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9.7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9.7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9.7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9.7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9.7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9.7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9.7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9.7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9.7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9.7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9.7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9.7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9.7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9.7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9.7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9.7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9.7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9.7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9.7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9.7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9.7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9.7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9.7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9.7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9.7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9.7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9.7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9.7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9.7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9.7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9.7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9.7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9.7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9.7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9.7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9.7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9.7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9.7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9.7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9.7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9.7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9.7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9.7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9.7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9.7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9.7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9.7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9.7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9.7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9.7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9.7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9.7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9.7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9.7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9.7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9.7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9.7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9.7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9.7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9.7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9.7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9.7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9.7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9.7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9.7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9.7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9.7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9.7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9.7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9.7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9.7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9.7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9.7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9.7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9.7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9.7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9.7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9.7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9.7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9.7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9.7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9.7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9.7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9.7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9.7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9.7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9.7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9.7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9.7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9.7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9.7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9.7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9.7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9.7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9.7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9.7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9.7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9.7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9.7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9.7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9.7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9.7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9.7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9.7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9.7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9.7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9.7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9.7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9.7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9.7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9.7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9.7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9.7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9.7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9.7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9.7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9.7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9.7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9.7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9.7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9.7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9.7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9.7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9.7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9.7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9.7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9.7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9.7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9.7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9.7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9.7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9.7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9.7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9.7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9.7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9.7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9.7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9.7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9.7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9.7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9.7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9.7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9.7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9.7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9.7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9.7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9.7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9.7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9.7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9.7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9.7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9.7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9.7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9.7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9.7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9.7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9.7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9.7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9.7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9.7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9.7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9.7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9.7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9.7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9.7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9.7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9.7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9.7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9.7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9.7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9.7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9.7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9.7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9.7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9.7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9.7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9.7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9.7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9.7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9.7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9.7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9.7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9.7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9.7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9.7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9.7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9.7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9.7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9.7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9.7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9.7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9.7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9.7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9.7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9.7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9.7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9.7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9.7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9.7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9.7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9.7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9.7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9.7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9.7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9.7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9.7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9.7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9.7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9.7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9.7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9.7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9.7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9.7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9.7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9.7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9.7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9.7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9.7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9.7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9.7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9.7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9.7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9.7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9.7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9.7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9.7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9.7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9.7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9.7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9.7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9.7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9.7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9.7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9.7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9.7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9.7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9.7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9.7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9.7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9.7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9.7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9.7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9.7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9.7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9.7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9.7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9.7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9.7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9.7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9.7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9.7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9.7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9.7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9.7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9.7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9.7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9.7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9.7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9.7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9.7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9.7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9.7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9.7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9.7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9.7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9.7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9.7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9.7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9.7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9.7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9.7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9.7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9.7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9.7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9.7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9.7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9.7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9.7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9.7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9.7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9.7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9.7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9.7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9.7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9.7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9.7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9.7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9.7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9.7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9.7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9.7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9.7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9.7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9.7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9.7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9.7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9.7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9.7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9.7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9.7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9.7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9.7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9.7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9.7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9.7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9.7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9.7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9.7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9.7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9.7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9.7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9.7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9.7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9.7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9.7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9.7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9.7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9.7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9.7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9.7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9.7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9.7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9.7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9.7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9.7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9.7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9.7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9.7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9.7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9.7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9.7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9.7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9.7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9.7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9.7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9.7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9.7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9.7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9.7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9.7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9.7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9.7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9.7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9.7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9.7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9.7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9.7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9.7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9.7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9.7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9.7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9.7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9.7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9.7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9.7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9.7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9.7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9.7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9.7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9.7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9.7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9.7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9.7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9.7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9.7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9.7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9.7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9.7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9.7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9.7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9.7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9.7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9.7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9.7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9.7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9.7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9.7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9.7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9.7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9.7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9.7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9.7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9.7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9.7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9.7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9.7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9.7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9.7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9.7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9.7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9.7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9.7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9.7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9.7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9.7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9.7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9.7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9.7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9.7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9.7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9.7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9.7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9.7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9.7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9.7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9.7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9.7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9.7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9.7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9.7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9.7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9.7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9.7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9.7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9.7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9.7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9.7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9.7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9.7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9.7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9.7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9.7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9.7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9.7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9.7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9.7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9.7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9.7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9.7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9.7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9.7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9.7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9.7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9.7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9.7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9.7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9.7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9.7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9.7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9.7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9.7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9.7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9.7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9.7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9.7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9.7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9.7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9.7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9.7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9.7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9.7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9.7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9.7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9.7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9.7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9.7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9.7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9.7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9.7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9.7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9.7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9.7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9.7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9.7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9.7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9.7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9.7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9.7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9.7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9.7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9.7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9.7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9.7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9.7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9.7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9.7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9.7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9.7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9.7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9.7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9.7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9.7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9.7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9.7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9.7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9.7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9.7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9.7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9.7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9.7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9.7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9.7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9.7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9.7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9.7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9.7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9.7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9.7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9.7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9.7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9.7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9.7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9.7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9.7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9.7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9.7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9.7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9.7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9.7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9.7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9.7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9.7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9.7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9.7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9.7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9.7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9.7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9.7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9.7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9.7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9.7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9.7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9.7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9.7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9.7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9.7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9.7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9.7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9.7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9.7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9.7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9.7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9.7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9.7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9.7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9.7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9.7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9.7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9.7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9.7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9.7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9.7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9.7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9.7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9.7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9.7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9.7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9.7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9.7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9.7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9.7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9.7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9.7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9.7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9.7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9.7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9.7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9.7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9.7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9.7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9.7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9.7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9.7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9.7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9.7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9.7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9.7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9.7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9.7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9.7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9.7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9.7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9.7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9.7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9.7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9.7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9.7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9.7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9.7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9.7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9.7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9.7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9.7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9.7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9.7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9.7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9.7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9.7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9.7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9.7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9.7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9.7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9.7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9.7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9.7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9.7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9.7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9.7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9.7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9.7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9.7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9.7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9.7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9.7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9.7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9.7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9.7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9.7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9.7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9.7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9.7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9.7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9.7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9.7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9.7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9.7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9.7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9.7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9.7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9.7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9.7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9.7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9.7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9.7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9.7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9.7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9.7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9.7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9.7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9.7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9.7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9.7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9.7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9.7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9.7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9.7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9.7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9.7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9.7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9.7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9.7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9.7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9.7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9.7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9.7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9.7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9.7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9.7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9.7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9.7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9.7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9.7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9.7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9.7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9.7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9.7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9.7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9.7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9.7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9.7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9.7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9.7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9.7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9.7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9.7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9.7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9.7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9.7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9.7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9.7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9.7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9.7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9.7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9.7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9.7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9.7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9.7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9.7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9.7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9.7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9.7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9.7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9.7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9.7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9.7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9.7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9.7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9.7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9.7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9.7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9.7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9.7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9.7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9.7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9.7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9.7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9.7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9.7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9.7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9.7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9.7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9.7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9.7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9.7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9.7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9.7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9.7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9.7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9.7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9.7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9.7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9.7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9.7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9.7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9.7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9.7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9.7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9.7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9.7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9.7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9.7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9.7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9.7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9.7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9.7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9.7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9.7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9.7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9.7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9.7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9.7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9.7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9.7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9.7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9.7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9.7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9.7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9.7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9.7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9.7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9.7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9.7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9.7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9.7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9.7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9.7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9.7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9.7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9.7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9.7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9.7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9.7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9.7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9.7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9.7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9.7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9.7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9.7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9.7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9.7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9.7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9.7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9.7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9.7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9.7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9.7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9.7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9.7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9.7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9.7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9.7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9.7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9.7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9.7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9.7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9.7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9.7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9.7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9.7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9.7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9.7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9.7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9.7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9.7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9.7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9.7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9.7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9.7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9.7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9.7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9.7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9.7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9.7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9.7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9.7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9.7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9.7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9.7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9.7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9.7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9.7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9.7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9.7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9.7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9.7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9.7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9.7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9.7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9.7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9.7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9.7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9.7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9.7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9.7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9.7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9.7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9.7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9.7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9.7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9.7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9.7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9.7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9.7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9.7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9.7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9.7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9.7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9.7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9.7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9.7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9.7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9.7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9.7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9.7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9.7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9.7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9.7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9.7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9.7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9.7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9.7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9.7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9.7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6">
    <mergeCell ref="B42:C42"/>
    <mergeCell ref="A1:C1"/>
    <mergeCell ref="A2:C2"/>
    <mergeCell ref="A3:C3"/>
    <mergeCell ref="A4:C4"/>
    <mergeCell ref="A5:B5"/>
  </mergeCells>
  <pageMargins left="0.7" right="0.7" top="0.75" bottom="0.75" header="0" footer="0"/>
  <pageSetup orientation="landscape"/>
  <ignoredErrors>
    <ignoredError sqref="A18:A29 A32:A3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A3C39C-9B78-4577-9510-B2AE35485E96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37A9B70B-386E-452B-B3EA-6412439F77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Memoria</vt:lpstr>
      <vt:lpstr>Conciliacion_Eg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Edilberto Hernandez Hernandez</cp:lastModifiedBy>
  <dcterms:modified xsi:type="dcterms:W3CDTF">2024-07-22T17:27:36Z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