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C384A428-CB48-425C-B8C2-5CB801CE5B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C38" i="2" s="1"/>
  <c r="E16" i="2"/>
  <c r="E20" i="2" s="1"/>
  <c r="E38" i="2" s="1"/>
  <c r="D38" i="2" l="1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<sst xmlns="http://schemas.openxmlformats.org/spreadsheetml/2006/main" count="36" uniqueCount="26">
  <si>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</si>
  <si>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</si>
  <si>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</si>
  <si>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</si>
  <si>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</si>
  <si>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</si>
  <si>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</si>
  <si>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</si>
  <si>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</si>
  <si>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</si>
  <si>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</si>
  <si>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</si>
  <si>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</si>
  <si>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</si>
  <si>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</si>
  <si>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</si>
  <si>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</si>
  <si>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</si>
  <si>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</si>
  <si>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</si>
  <si>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</si>
  <si>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</si>
  <si>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</si>
  <si>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</si>
  <si>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</si>
  <si>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INSTITUTO DE INFRAESTRUCTURA FISICA EDUCATIVA DE GUANAJUATO
Estado de Variación en la Hacienda Pública
Del 1 de Enero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</si>
</sst>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C60C158D-8B7C-42F3-9608-442ACE2F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83820</xdr:colOff>
      <xdr:row>45</xdr:row>
      <xdr:rowOff>51933</xdr:rowOff>
    </xdr:from>
    <xdr:to>
      <xdr:col>0</xdr:col>
      <xdr:colOff>2363819</xdr:colOff>
      <xdr:row>53</xdr:row>
      <xdr:rowOff>48538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AB8EBDA0-92F8-491F-A994-4BAA5A295CC4}"/>
            </a:ext>
          </a:extLst>
        </xdr:cNvPr>
        <xdr:cNvSpPr txBox="1"/>
      </xdr:nvSpPr>
      <xdr:spPr>
        <a:xfrm>
          <a:off x="83820" y="764145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158059</xdr:colOff>
      <xdr:row>44</xdr:row>
      <xdr:rowOff>69826</xdr:rowOff>
    </xdr:from>
    <xdr:to>
      <xdr:col>3</xdr:col>
      <xdr:colOff>1007689</xdr:colOff>
      <xdr:row>53</xdr:row>
      <xdr:rowOff>33466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7D213711-5FA8-4FE9-93C9-13D292CEE5B9}"/>
            </a:ext>
          </a:extLst>
        </xdr:cNvPr>
        <xdr:cNvSpPr txBox="1"/>
      </xdr:nvSpPr>
      <xdr:spPr>
        <a:xfrm>
          <a:off x="4356679" y="752980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2345157</xdr:colOff>
      <xdr:row>45</xdr:row>
      <xdr:rowOff>60216</xdr:rowOff>
    </xdr:from>
    <xdr:to>
      <xdr:col>2</xdr:col>
      <xdr:colOff>262992</xdr:colOff>
      <xdr:row>53</xdr:row>
      <xdr:rowOff>48539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F41994A-3C12-4D1C-80AB-A2B74E7A404E}"/>
            </a:ext>
          </a:extLst>
        </xdr:cNvPr>
        <xdr:cNvSpPr txBox="1"/>
      </xdr:nvSpPr>
      <xdr:spPr>
        <a:xfrm>
          <a:off x="2345157" y="764973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829945</xdr:colOff>
      <xdr:row>44</xdr:row>
      <xdr:rowOff>45720</xdr:rowOff>
    </xdr:from>
    <xdr:to>
      <xdr:col>5</xdr:col>
      <xdr:colOff>734695</xdr:colOff>
      <xdr:row>53</xdr:row>
      <xdr:rowOff>69326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B5EE67E-C39A-4B2A-B59C-775C91A45B5A}"/>
            </a:ext>
          </a:extLst>
        </xdr:cNvPr>
        <xdr:cNvSpPr txBox="1"/>
      </xdr:nvSpPr>
      <xdr:spPr>
        <a:xfrm>
          <a:off x="6141085" y="750570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23" zoomScaleNormal="100" workbookViewId="0">
      <selection activeCell="H42" sqref="H42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45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3291838782.2799997</v>
      </c>
      <c r="C4" s="16"/>
      <c r="D4" s="16"/>
      <c r="E4" s="16"/>
      <c r="F4" s="15">
        <f>SUM(B4:E4)</f>
        <v>3291838782.2799997</v>
      </c>
    </row>
    <row r="5" spans="1:6" ht="11.25" customHeight="1" x14ac:dyDescent="0.2">
      <c r="A5" s="8" t="s">
        <v>2</v>
      </c>
      <c r="B5" s="17">
        <v>3293979708.9699998</v>
      </c>
      <c r="C5" s="16"/>
      <c r="D5" s="16"/>
      <c r="E5" s="16"/>
      <c r="F5" s="15">
        <f>SUM(B5:E5)</f>
        <v>3293979708.9699998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-2140926.69</v>
      </c>
      <c r="C7" s="16"/>
      <c r="D7" s="16"/>
      <c r="E7" s="16"/>
      <c r="F7" s="15">
        <f>SUM(B7:E7)</f>
        <v>-2140926.69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-78643682.780000001</v>
      </c>
      <c r="D9" s="15">
        <f>D10</f>
        <v>800927.41</v>
      </c>
      <c r="E9" s="16"/>
      <c r="F9" s="15">
        <f t="shared" ref="F9:F14" si="0">SUM(B9:E9)</f>
        <v>-77842755.370000005</v>
      </c>
    </row>
    <row r="10" spans="1:6" ht="11.25" customHeight="1" x14ac:dyDescent="0.2">
      <c r="A10" s="8" t="s">
        <v>5</v>
      </c>
      <c r="B10" s="16"/>
      <c r="C10" s="16"/>
      <c r="D10" s="17">
        <v>800927.41</v>
      </c>
      <c r="E10" s="16"/>
      <c r="F10" s="15">
        <f t="shared" si="0"/>
        <v>800927.41</v>
      </c>
    </row>
    <row r="11" spans="1:6" ht="11.25" customHeight="1" x14ac:dyDescent="0.2">
      <c r="A11" s="8" t="s">
        <v>6</v>
      </c>
      <c r="B11" s="16"/>
      <c r="C11" s="17">
        <v>-78643682.780000001</v>
      </c>
      <c r="D11" s="16"/>
      <c r="E11" s="16"/>
      <c r="F11" s="15">
        <f t="shared" si="0"/>
        <v>-78643682.780000001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3291838782.2799997</v>
      </c>
      <c r="C20" s="15">
        <f>C9</f>
        <v>-78643682.780000001</v>
      </c>
      <c r="D20" s="15">
        <f>D9</f>
        <v>800927.41</v>
      </c>
      <c r="E20" s="15">
        <f>E16</f>
        <v>0</v>
      </c>
      <c r="F20" s="15">
        <f>SUM(B20:E20)</f>
        <v>3213996026.9099994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-1601.93</v>
      </c>
      <c r="C22" s="16"/>
      <c r="D22" s="16"/>
      <c r="E22" s="16"/>
      <c r="F22" s="15">
        <f>SUM(B22:E22)</f>
        <v>-1601.93</v>
      </c>
    </row>
    <row r="23" spans="1:6" ht="11.25" customHeight="1" x14ac:dyDescent="0.2">
      <c r="A23" s="8" t="s">
        <v>2</v>
      </c>
      <c r="B23" s="17">
        <v>-1601.93</v>
      </c>
      <c r="C23" s="16"/>
      <c r="D23" s="16"/>
      <c r="E23" s="16"/>
      <c r="F23" s="15">
        <f>SUM(B23:E23)</f>
        <v>-1601.93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5">
        <f>C29</f>
        <v>-2411503765.3299999</v>
      </c>
      <c r="D27" s="15">
        <f>SUM(D28:D32)</f>
        <v>-1004007.54</v>
      </c>
      <c r="E27" s="16"/>
      <c r="F27" s="15">
        <f t="shared" ref="F27:F32" si="1">SUM(B27:E27)</f>
        <v>-2412507772.8699999</v>
      </c>
    </row>
    <row r="28" spans="1:6" ht="11.25" customHeight="1" x14ac:dyDescent="0.2">
      <c r="A28" s="8" t="s">
        <v>5</v>
      </c>
      <c r="B28" s="16"/>
      <c r="C28" s="16"/>
      <c r="D28" s="17">
        <v>-203080.13</v>
      </c>
      <c r="E28" s="16"/>
      <c r="F28" s="15">
        <f t="shared" si="1"/>
        <v>-203080.13</v>
      </c>
    </row>
    <row r="29" spans="1:6" ht="11.25" customHeight="1" x14ac:dyDescent="0.2">
      <c r="A29" s="8" t="s">
        <v>6</v>
      </c>
      <c r="B29" s="16"/>
      <c r="C29" s="17">
        <v>-2411503765.3299999</v>
      </c>
      <c r="D29" s="17">
        <v>-800927.41</v>
      </c>
      <c r="E29" s="16"/>
      <c r="F29" s="15">
        <f t="shared" si="1"/>
        <v>-2412304692.7399998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3291837180.3499999</v>
      </c>
      <c r="C38" s="19">
        <f>+C20+C27</f>
        <v>-2490147448.1100001</v>
      </c>
      <c r="D38" s="19">
        <f>D20+D27</f>
        <v>-203080.13</v>
      </c>
      <c r="E38" s="19">
        <f>+E20+E34</f>
        <v>0</v>
      </c>
      <c r="F38" s="19">
        <f>SUM(B38:E38)</f>
        <v>801486652.10999978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ignoredErrors>
    <ignoredError sqref="B4 F4:F7 C9:D9 F9:F14 E16:F16 F17:F18 B20:F20 B22 F22:F25 C27:D27 F27:F32 E34:F34 F35:F36 B38:F3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Edilberto Hernandez Hernandez</cp:lastModifiedBy>
  <dcterms:created xsi:type="dcterms:W3CDTF">2018-11-20T16:40:47Z</dcterms:created>
  <dcterms:modified xsi:type="dcterms:W3CDTF">2024-01-29T15:38:48Z</dcterms:modified>
</cp:coreProperties>
</file>