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3CBEFEAD-5F09-4305-9B6D-4E04E6E83F1E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<sst xmlns="http://schemas.openxmlformats.org/spreadsheetml/2006/main" count="56" uniqueCount="56">
  <si>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</si>
  <si>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</si>
  <si>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</si>
  <si>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</si>
  <si>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</si>
  <si>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</si>
  <si>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</si>
  <si>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</si>
  <si>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</si>
  <si>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</si>
  <si>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</si>
  <si>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</si>
  <si>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</si>
  <si>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</si>
  <si>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</si>
  <si>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</si>
  <si>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</si>
  <si>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</si>
  <si>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</si>
  <si>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</si>
  <si>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</si>
  <si>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</si>
  <si>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</si>
  <si>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</si>
  <si>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</si>
  <si>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</si>
  <si>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</si>
  <si>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</si>
  <si>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</si>
  <si>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</si>
  <si>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</si>
  <si>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</si>
  <si>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</si>
  <si>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</si>
  <si>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</si>
  <si>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</si>
  <si>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</si>
  <si>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</si>
  <si>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</si>
  <si>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</si>
  <si>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</si>
  <si>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</si>
  <si>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</si>
  <si>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</si>
  <si>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</si>
  <si>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</si>
  <si>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</si>
  <si>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</si>
  <si>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</si>
  <si>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</si>
  <si>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</si>
  <si>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</si>
  <si>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</si>
  <si>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</si>
  <si>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</si>
  <si>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DE INFRAESTRUCTURA FISICA EDUCATIVA DE GUANAJUATO
Estado de Actividades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</si>
</sst>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561974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501C2F1E-ECD2-4248-8206-FDC8E184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72</xdr:row>
      <xdr:rowOff>6213</xdr:rowOff>
    </xdr:from>
    <xdr:to>
      <xdr:col>0</xdr:col>
      <xdr:colOff>1655802</xdr:colOff>
      <xdr:row>79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1AA8732-EEA1-4590-8DDD-7E1DF4B3B0EC}"/>
            </a:ext>
          </a:extLst>
        </xdr:cNvPr>
        <xdr:cNvSpPr txBox="1"/>
      </xdr:nvSpPr>
      <xdr:spPr>
        <a:xfrm>
          <a:off x="0" y="111695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72</xdr:row>
      <xdr:rowOff>39346</xdr:rowOff>
    </xdr:from>
    <xdr:to>
      <xdr:col>0</xdr:col>
      <xdr:colOff>3955366</xdr:colOff>
      <xdr:row>80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727BBA9-70A8-436D-972C-9699FC2A5D08}"/>
            </a:ext>
          </a:extLst>
        </xdr:cNvPr>
        <xdr:cNvSpPr txBox="1"/>
      </xdr:nvSpPr>
      <xdr:spPr>
        <a:xfrm>
          <a:off x="1697942" y="112026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72</xdr:row>
      <xdr:rowOff>14496</xdr:rowOff>
    </xdr:from>
    <xdr:to>
      <xdr:col>1</xdr:col>
      <xdr:colOff>528430</xdr:colOff>
      <xdr:row>79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78253E9-9B4E-41DD-B9D8-DFA9764E0DC4}"/>
            </a:ext>
          </a:extLst>
        </xdr:cNvPr>
        <xdr:cNvSpPr txBox="1"/>
      </xdr:nvSpPr>
      <xdr:spPr>
        <a:xfrm>
          <a:off x="4033629" y="111777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523883</xdr:colOff>
      <xdr:row>71</xdr:row>
      <xdr:rowOff>0</xdr:rowOff>
    </xdr:from>
    <xdr:to>
      <xdr:col>3</xdr:col>
      <xdr:colOff>342907</xdr:colOff>
      <xdr:row>80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E93A926-390D-49A8-BF0D-13331FD1C259}"/>
            </a:ext>
          </a:extLst>
        </xdr:cNvPr>
        <xdr:cNvSpPr txBox="1"/>
      </xdr:nvSpPr>
      <xdr:spPr>
        <a:xfrm>
          <a:off x="6286508" y="110204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361950</xdr:colOff>
      <xdr:row>71</xdr:row>
      <xdr:rowOff>8283</xdr:rowOff>
    </xdr:from>
    <xdr:to>
      <xdr:col>6</xdr:col>
      <xdr:colOff>301902</xdr:colOff>
      <xdr:row>80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5B4CB1A3-5D83-411C-99A8-B4D13FFB4657}"/>
            </a:ext>
          </a:extLst>
        </xdr:cNvPr>
        <xdr:cNvSpPr txBox="1"/>
      </xdr:nvSpPr>
      <xdr:spPr>
        <a:xfrm>
          <a:off x="8572500" y="110287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E10" sqref="E10"/>
    </sheetView>
  </sheetViews>
  <sheetFormatPr baseColWidth="10" defaultColWidth="12" defaultRowHeight="11.25" x14ac:dyDescent="0.2"/>
  <cols>
    <col min="1" max="1" width="100.83203125" style="1" customWidth="1"/>
    <col min="2" max="2" width="21.5" style="1" customWidth="1"/>
    <col min="3" max="3" width="21.3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8" t="s">
        <v>55</v>
      </c>
      <c r="B1" s="19"/>
      <c r="C1" s="20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5">
        <f>SUM(B5:B11)</f>
        <v>0</v>
      </c>
      <c r="C4" s="15">
        <f>SUM(C5:C11)</f>
        <v>1019424.07</v>
      </c>
      <c r="D4" s="2"/>
    </row>
    <row r="5" spans="1:4" x14ac:dyDescent="0.2">
      <c r="A5" s="8" t="s">
        <v>1</v>
      </c>
      <c r="B5" s="16">
        <v>0</v>
      </c>
      <c r="C5" s="16">
        <v>0</v>
      </c>
      <c r="D5" s="4">
        <v>4110</v>
      </c>
    </row>
    <row r="6" spans="1:4" x14ac:dyDescent="0.2">
      <c r="A6" s="8" t="s">
        <v>34</v>
      </c>
      <c r="B6" s="16">
        <v>0</v>
      </c>
      <c r="C6" s="16">
        <v>0</v>
      </c>
      <c r="D6" s="4">
        <v>4120</v>
      </c>
    </row>
    <row r="7" spans="1:4" x14ac:dyDescent="0.2">
      <c r="A7" s="8" t="s">
        <v>11</v>
      </c>
      <c r="B7" s="16">
        <v>0</v>
      </c>
      <c r="C7" s="16">
        <v>0</v>
      </c>
      <c r="D7" s="4">
        <v>4130</v>
      </c>
    </row>
    <row r="8" spans="1:4" x14ac:dyDescent="0.2">
      <c r="A8" s="8" t="s">
        <v>2</v>
      </c>
      <c r="B8" s="16">
        <v>0</v>
      </c>
      <c r="C8" s="16">
        <v>0</v>
      </c>
      <c r="D8" s="4">
        <v>4140</v>
      </c>
    </row>
    <row r="9" spans="1:4" x14ac:dyDescent="0.2">
      <c r="A9" s="8" t="s">
        <v>46</v>
      </c>
      <c r="B9" s="16">
        <v>0</v>
      </c>
      <c r="C9" s="16">
        <v>0</v>
      </c>
      <c r="D9" s="4">
        <v>4150</v>
      </c>
    </row>
    <row r="10" spans="1:4" x14ac:dyDescent="0.2">
      <c r="A10" s="8" t="s">
        <v>47</v>
      </c>
      <c r="B10" s="16">
        <v>0</v>
      </c>
      <c r="C10" s="16">
        <v>0</v>
      </c>
      <c r="D10" s="4">
        <v>4160</v>
      </c>
    </row>
    <row r="11" spans="1:4" ht="11.25" customHeight="1" x14ac:dyDescent="0.2">
      <c r="A11" s="8" t="s">
        <v>48</v>
      </c>
      <c r="B11" s="16">
        <v>0</v>
      </c>
      <c r="C11" s="16">
        <v>1019424.07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49</v>
      </c>
      <c r="B13" s="15">
        <f>SUM(B14:B15)</f>
        <v>0</v>
      </c>
      <c r="C13" s="15">
        <f>SUM(C14:C15)</f>
        <v>26810187</v>
      </c>
      <c r="D13" s="2"/>
    </row>
    <row r="14" spans="1:4" ht="22.5" x14ac:dyDescent="0.2">
      <c r="A14" s="8" t="s">
        <v>50</v>
      </c>
      <c r="B14" s="16">
        <v>0</v>
      </c>
      <c r="C14" s="16">
        <v>0</v>
      </c>
      <c r="D14" s="4">
        <v>4210</v>
      </c>
    </row>
    <row r="15" spans="1:4" ht="11.25" customHeight="1" x14ac:dyDescent="0.2">
      <c r="A15" s="8" t="s">
        <v>51</v>
      </c>
      <c r="B15" s="16">
        <v>0</v>
      </c>
      <c r="C15" s="16">
        <v>26810187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5">
        <f>SUM(B18:B22)</f>
        <v>0</v>
      </c>
      <c r="C17" s="15">
        <f>SUM(C18:C22)</f>
        <v>949019.44</v>
      </c>
      <c r="D17" s="2"/>
    </row>
    <row r="18" spans="1:5" ht="11.25" customHeight="1" x14ac:dyDescent="0.2">
      <c r="A18" s="8" t="s">
        <v>35</v>
      </c>
      <c r="B18" s="16">
        <v>0</v>
      </c>
      <c r="C18" s="16">
        <v>0</v>
      </c>
      <c r="D18" s="4">
        <v>4310</v>
      </c>
    </row>
    <row r="19" spans="1:5" ht="11.25" customHeight="1" x14ac:dyDescent="0.2">
      <c r="A19" s="8" t="s">
        <v>12</v>
      </c>
      <c r="B19" s="16">
        <v>0</v>
      </c>
      <c r="C19" s="16">
        <v>0</v>
      </c>
      <c r="D19" s="4">
        <v>4320</v>
      </c>
    </row>
    <row r="20" spans="1:5" ht="11.25" customHeight="1" x14ac:dyDescent="0.2">
      <c r="A20" s="8" t="s">
        <v>13</v>
      </c>
      <c r="B20" s="16">
        <v>0</v>
      </c>
      <c r="C20" s="16">
        <v>0</v>
      </c>
      <c r="D20" s="4">
        <v>4330</v>
      </c>
    </row>
    <row r="21" spans="1:5" ht="11.25" customHeight="1" x14ac:dyDescent="0.2">
      <c r="A21" s="8" t="s">
        <v>14</v>
      </c>
      <c r="B21" s="16">
        <v>0</v>
      </c>
      <c r="C21" s="16">
        <v>0</v>
      </c>
      <c r="D21" s="4">
        <v>4340</v>
      </c>
    </row>
    <row r="22" spans="1:5" ht="11.25" customHeight="1" x14ac:dyDescent="0.2">
      <c r="A22" s="8" t="s">
        <v>15</v>
      </c>
      <c r="B22" s="16">
        <v>0</v>
      </c>
      <c r="C22" s="16">
        <v>949019.44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5">
        <f>SUM(B4+B13+B17)</f>
        <v>0</v>
      </c>
      <c r="C24" s="17">
        <f>SUM(C4+C13+C17)</f>
        <v>28778630.510000002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5">
        <f>SUM(B28:B30)</f>
        <v>0</v>
      </c>
      <c r="C27" s="15">
        <f>SUM(C28:C30)</f>
        <v>24282764.920000002</v>
      </c>
      <c r="D27" s="2"/>
    </row>
    <row r="28" spans="1:5" ht="11.25" customHeight="1" x14ac:dyDescent="0.2">
      <c r="A28" s="8" t="s">
        <v>36</v>
      </c>
      <c r="B28" s="16">
        <v>0</v>
      </c>
      <c r="C28" s="16">
        <v>19959373.190000001</v>
      </c>
      <c r="D28" s="4">
        <v>5110</v>
      </c>
    </row>
    <row r="29" spans="1:5" ht="11.25" customHeight="1" x14ac:dyDescent="0.2">
      <c r="A29" s="8" t="s">
        <v>16</v>
      </c>
      <c r="B29" s="16">
        <v>0</v>
      </c>
      <c r="C29" s="16">
        <v>1685078.03</v>
      </c>
      <c r="D29" s="4">
        <v>5120</v>
      </c>
    </row>
    <row r="30" spans="1:5" ht="11.25" customHeight="1" x14ac:dyDescent="0.2">
      <c r="A30" s="8" t="s">
        <v>17</v>
      </c>
      <c r="B30" s="16">
        <v>0</v>
      </c>
      <c r="C30" s="16">
        <v>2638313.7000000002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5">
        <f>SUM(B33:B41)</f>
        <v>0</v>
      </c>
      <c r="C32" s="15">
        <f>SUM(C33:C41)</f>
        <v>94190.99</v>
      </c>
      <c r="D32" s="2"/>
    </row>
    <row r="33" spans="1:4" ht="11.25" customHeight="1" x14ac:dyDescent="0.2">
      <c r="A33" s="8" t="s">
        <v>18</v>
      </c>
      <c r="B33" s="16">
        <v>0</v>
      </c>
      <c r="C33" s="16">
        <v>0</v>
      </c>
      <c r="D33" s="4">
        <v>5210</v>
      </c>
    </row>
    <row r="34" spans="1:4" ht="11.25" customHeight="1" x14ac:dyDescent="0.2">
      <c r="A34" s="8" t="s">
        <v>19</v>
      </c>
      <c r="B34" s="16">
        <v>0</v>
      </c>
      <c r="C34" s="16">
        <v>0</v>
      </c>
      <c r="D34" s="4">
        <v>5220</v>
      </c>
    </row>
    <row r="35" spans="1:4" ht="11.25" customHeight="1" x14ac:dyDescent="0.2">
      <c r="A35" s="8" t="s">
        <v>20</v>
      </c>
      <c r="B35" s="16">
        <v>0</v>
      </c>
      <c r="C35" s="16">
        <v>0</v>
      </c>
      <c r="D35" s="4">
        <v>5230</v>
      </c>
    </row>
    <row r="36" spans="1:4" ht="11.25" customHeight="1" x14ac:dyDescent="0.2">
      <c r="A36" s="8" t="s">
        <v>21</v>
      </c>
      <c r="B36" s="16">
        <v>0</v>
      </c>
      <c r="C36" s="16">
        <v>0</v>
      </c>
      <c r="D36" s="4">
        <v>5240</v>
      </c>
    </row>
    <row r="37" spans="1:4" ht="11.25" customHeight="1" x14ac:dyDescent="0.2">
      <c r="A37" s="8" t="s">
        <v>22</v>
      </c>
      <c r="B37" s="16">
        <v>0</v>
      </c>
      <c r="C37" s="16">
        <v>94190.99</v>
      </c>
      <c r="D37" s="4">
        <v>5250</v>
      </c>
    </row>
    <row r="38" spans="1:4" ht="11.25" customHeight="1" x14ac:dyDescent="0.2">
      <c r="A38" s="8" t="s">
        <v>23</v>
      </c>
      <c r="B38" s="16">
        <v>0</v>
      </c>
      <c r="C38" s="16">
        <v>0</v>
      </c>
      <c r="D38" s="4">
        <v>5260</v>
      </c>
    </row>
    <row r="39" spans="1:4" ht="11.25" customHeight="1" x14ac:dyDescent="0.2">
      <c r="A39" s="8" t="s">
        <v>24</v>
      </c>
      <c r="B39" s="16">
        <v>0</v>
      </c>
      <c r="C39" s="16">
        <v>0</v>
      </c>
      <c r="D39" s="4">
        <v>5270</v>
      </c>
    </row>
    <row r="40" spans="1:4" ht="11.25" customHeight="1" x14ac:dyDescent="0.2">
      <c r="A40" s="8" t="s">
        <v>6</v>
      </c>
      <c r="B40" s="16">
        <v>0</v>
      </c>
      <c r="C40" s="16">
        <v>0</v>
      </c>
      <c r="D40" s="4">
        <v>5280</v>
      </c>
    </row>
    <row r="41" spans="1:4" ht="11.25" customHeight="1" x14ac:dyDescent="0.2">
      <c r="A41" s="8" t="s">
        <v>25</v>
      </c>
      <c r="B41" s="16">
        <v>0</v>
      </c>
      <c r="C41" s="16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5">
        <f>SUM(B44:B46)</f>
        <v>0</v>
      </c>
      <c r="C43" s="15">
        <f>SUM(C44:C46)</f>
        <v>0</v>
      </c>
      <c r="D43" s="2"/>
    </row>
    <row r="44" spans="1:4" ht="11.25" customHeight="1" x14ac:dyDescent="0.2">
      <c r="A44" s="8" t="s">
        <v>3</v>
      </c>
      <c r="B44" s="16">
        <v>0</v>
      </c>
      <c r="C44" s="16">
        <v>0</v>
      </c>
      <c r="D44" s="4">
        <v>5310</v>
      </c>
    </row>
    <row r="45" spans="1:4" ht="11.25" customHeight="1" x14ac:dyDescent="0.2">
      <c r="A45" s="8" t="s">
        <v>4</v>
      </c>
      <c r="B45" s="16">
        <v>0</v>
      </c>
      <c r="C45" s="16">
        <v>0</v>
      </c>
      <c r="D45" s="4">
        <v>5320</v>
      </c>
    </row>
    <row r="46" spans="1:4" ht="11.25" customHeight="1" x14ac:dyDescent="0.2">
      <c r="A46" s="8" t="s">
        <v>5</v>
      </c>
      <c r="B46" s="16">
        <v>0</v>
      </c>
      <c r="C46" s="16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5">
        <f>SUM(B49:B53)</f>
        <v>0</v>
      </c>
      <c r="C48" s="15">
        <f>SUM(C49:C53)</f>
        <v>0</v>
      </c>
      <c r="D48" s="2"/>
    </row>
    <row r="49" spans="1:5" ht="11.25" customHeight="1" x14ac:dyDescent="0.2">
      <c r="A49" s="8" t="s">
        <v>26</v>
      </c>
      <c r="B49" s="16">
        <v>0</v>
      </c>
      <c r="C49" s="16">
        <v>0</v>
      </c>
      <c r="D49" s="4">
        <v>5410</v>
      </c>
    </row>
    <row r="50" spans="1:5" ht="11.25" customHeight="1" x14ac:dyDescent="0.2">
      <c r="A50" s="8" t="s">
        <v>27</v>
      </c>
      <c r="B50" s="16">
        <v>0</v>
      </c>
      <c r="C50" s="16">
        <v>0</v>
      </c>
      <c r="D50" s="4">
        <v>5420</v>
      </c>
    </row>
    <row r="51" spans="1:5" ht="11.25" customHeight="1" x14ac:dyDescent="0.2">
      <c r="A51" s="8" t="s">
        <v>28</v>
      </c>
      <c r="B51" s="16">
        <v>0</v>
      </c>
      <c r="C51" s="16">
        <v>0</v>
      </c>
      <c r="D51" s="4">
        <v>5430</v>
      </c>
    </row>
    <row r="52" spans="1:5" ht="11.25" customHeight="1" x14ac:dyDescent="0.2">
      <c r="A52" s="8" t="s">
        <v>29</v>
      </c>
      <c r="B52" s="16">
        <v>0</v>
      </c>
      <c r="C52" s="16">
        <v>0</v>
      </c>
      <c r="D52" s="4">
        <v>5440</v>
      </c>
    </row>
    <row r="53" spans="1:5" ht="11.25" customHeight="1" x14ac:dyDescent="0.2">
      <c r="A53" s="8" t="s">
        <v>30</v>
      </c>
      <c r="B53" s="16">
        <v>0</v>
      </c>
      <c r="C53" s="16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5">
        <f>SUM(B56:B59)</f>
        <v>-0.41</v>
      </c>
      <c r="C55" s="15">
        <f>SUM(C56:C59)</f>
        <v>3600747.19</v>
      </c>
      <c r="D55" s="2"/>
    </row>
    <row r="56" spans="1:5" ht="11.25" customHeight="1" x14ac:dyDescent="0.2">
      <c r="A56" s="8" t="s">
        <v>31</v>
      </c>
      <c r="B56" s="16">
        <v>0</v>
      </c>
      <c r="C56" s="16">
        <v>3600749.62</v>
      </c>
      <c r="D56" s="4">
        <v>5510</v>
      </c>
    </row>
    <row r="57" spans="1:5" ht="11.25" customHeight="1" x14ac:dyDescent="0.2">
      <c r="A57" s="8" t="s">
        <v>7</v>
      </c>
      <c r="B57" s="16">
        <v>0</v>
      </c>
      <c r="C57" s="16">
        <v>0</v>
      </c>
      <c r="D57" s="4">
        <v>5520</v>
      </c>
    </row>
    <row r="58" spans="1:5" ht="11.25" customHeight="1" x14ac:dyDescent="0.2">
      <c r="A58" s="8" t="s">
        <v>32</v>
      </c>
      <c r="B58" s="16">
        <v>0</v>
      </c>
      <c r="C58" s="16">
        <v>0</v>
      </c>
      <c r="D58" s="4">
        <v>5530</v>
      </c>
    </row>
    <row r="59" spans="1:5" ht="11.25" customHeight="1" x14ac:dyDescent="0.2">
      <c r="A59" s="8" t="s">
        <v>33</v>
      </c>
      <c r="B59" s="16">
        <v>-0.41</v>
      </c>
      <c r="C59" s="16">
        <v>-2.4300000000000002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5">
        <f>SUM(B62)</f>
        <v>0</v>
      </c>
      <c r="C61" s="15">
        <f>SUM(C62)</f>
        <v>0</v>
      </c>
      <c r="D61" s="2"/>
    </row>
    <row r="62" spans="1:5" ht="11.25" customHeight="1" x14ac:dyDescent="0.2">
      <c r="A62" s="8" t="s">
        <v>37</v>
      </c>
      <c r="B62" s="16">
        <v>0</v>
      </c>
      <c r="C62" s="16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5">
        <f>B61+B55+B48+B43+B32+B27</f>
        <v>-0.41</v>
      </c>
      <c r="C64" s="17">
        <f>C61+C55+C48+C43+C32+C27</f>
        <v>27977703.100000001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5">
        <f>B24-B64</f>
        <v>0.41</v>
      </c>
      <c r="C66" s="15">
        <f>C24-C64</f>
        <v>800927.41000000015</v>
      </c>
      <c r="E66" s="1"/>
    </row>
    <row r="67" spans="1:8" s="2" customFormat="1" x14ac:dyDescent="0.2">
      <c r="A67" s="9"/>
      <c r="B67" s="14"/>
      <c r="C67" s="14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ignoredErrors>
    <ignoredError sqref="B4 C4:C67 B13:B6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Rosa María Navarrete Ibarra</cp:lastModifiedBy>
  <cp:lastPrinted>2019-05-15T20:49:00Z</cp:lastPrinted>
  <dcterms:created xsi:type="dcterms:W3CDTF">2012-12-11T20:29:16Z</dcterms:created>
  <dcterms:modified xsi:type="dcterms:W3CDTF">2023-07-19T17:59:57Z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