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vazquez\Desktop\1ER TRIMESTRE 2022\con nombres\"/>
    </mc:Choice>
  </mc:AlternateContent>
  <xr:revisionPtr revIDLastSave="0" documentId="13_ncr:1_{6BACC96A-6905-4370-BDAB-B76517FD53D6}" xr6:coauthVersionLast="47" xr6:coauthVersionMax="47" xr10:uidLastSave="{00000000-0000-0000-0000-000000000000}"/>
  <bookViews>
    <workbookView xWindow="-120" yWindow="-120" windowWidth="24240" windowHeight="13140" xr2:uid="{92A03E72-BABD-43C2-A0CC-185CE299460B}"/>
  </bookViews>
  <sheets>
    <sheet name="PPI GLOBAL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72" i="1" l="1"/>
  <c r="N72" i="1"/>
  <c r="M72" i="1"/>
  <c r="O71" i="1"/>
  <c r="N71" i="1"/>
  <c r="M71" i="1"/>
  <c r="Q51" i="1"/>
  <c r="P51" i="1"/>
  <c r="O51" i="1"/>
  <c r="N51" i="1"/>
  <c r="L51" i="1"/>
  <c r="K51" i="1"/>
  <c r="M51" i="1" s="1"/>
  <c r="M49" i="1"/>
  <c r="T49" i="1" s="1"/>
  <c r="M48" i="1"/>
  <c r="R48" i="1" s="1"/>
  <c r="K25" i="1"/>
  <c r="L25" i="1" s="1"/>
  <c r="J25" i="1"/>
  <c r="I25" i="1"/>
  <c r="H25" i="1"/>
  <c r="G25" i="1"/>
  <c r="M18" i="1"/>
  <c r="L18" i="1"/>
  <c r="M17" i="1"/>
  <c r="L17" i="1"/>
  <c r="K12" i="1"/>
  <c r="K27" i="1" s="1"/>
  <c r="J12" i="1"/>
  <c r="I12" i="1"/>
  <c r="I27" i="1" s="1"/>
  <c r="H12" i="1"/>
  <c r="H27" i="1" s="1"/>
  <c r="G12" i="1"/>
  <c r="G27" i="1" s="1"/>
  <c r="J27" i="1" l="1"/>
  <c r="T48" i="1"/>
  <c r="R49" i="1"/>
  <c r="R51" i="1" s="1"/>
  <c r="M27" i="1"/>
  <c r="L27" i="1"/>
  <c r="L12" i="1"/>
  <c r="M25" i="1"/>
  <c r="M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DGCG</author>
    <author>Magda Karina Cádena Hernández</author>
  </authors>
  <commentList>
    <comment ref="R45" authorId="0" shapeId="0" xr:uid="{0635E744-3BE8-4AB2-BD04-0A592C92896E}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  <comment ref="I48" authorId="1" shapeId="0" xr:uid="{5A5DD556-4887-49CF-9EA0-3CEA80EE061B}">
      <text>
        <r>
          <rPr>
            <b/>
            <sz val="9"/>
            <color indexed="81"/>
            <rFont val="Tahoma"/>
            <family val="2"/>
          </rPr>
          <t>Q0303 6220 y 3510  FDOS 
2519824101
2519824401
2519824301</t>
        </r>
      </text>
    </comment>
    <comment ref="I50" authorId="1" shapeId="0" xr:uid="{E2B8C046-5D76-4CB0-AF5E-3D0CDB0E5FB9}">
      <text>
        <r>
          <rPr>
            <b/>
            <sz val="9"/>
            <color indexed="81"/>
            <rFont val="Tahoma"/>
            <family val="2"/>
          </rPr>
          <t>q2089 1519811100</t>
        </r>
      </text>
    </comment>
  </commentList>
</comments>
</file>

<file path=xl/sharedStrings.xml><?xml version="1.0" encoding="utf-8"?>
<sst xmlns="http://schemas.openxmlformats.org/spreadsheetml/2006/main" count="94" uniqueCount="72">
  <si>
    <t>INSTITUTO DE INFRAESTRUCTURA EDUCATIVA DEL ESTADO DE GUANAJUATO
Programas y Proyectos de Inversión
Del 1 de Enero al 31 de Marzo Del 2022</t>
  </si>
  <si>
    <t>PROGRAMAS Y PROYECTOS DE INVERSIÓN</t>
  </si>
  <si>
    <t>DENOMINACIÓN PROGRAMA/PROYECTO</t>
  </si>
  <si>
    <t>PATIDA DE GASTO</t>
  </si>
  <si>
    <t>DENOMINACIÓN PARTIDA DE GASTO</t>
  </si>
  <si>
    <t>INVERSIÓN</t>
  </si>
  <si>
    <t xml:space="preserve">INVERSIÓN INICIAL PROGRAMADA   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</si>
  <si>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</si>
  <si>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</si>
  <si>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</si>
  <si>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</si>
  <si>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</si>
  <si>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</si>
  <si>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</si>
  <si>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</si>
  <si>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</si>
  <si>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TOTAL PROGRAMA DE INVERSIÓN DE ADQUISICIONES</t>
  </si>
  <si>
    <t>PROYECTOS DE INVERSIÓN</t>
  </si>
  <si>
    <t>PROGRAMA DE INVERSIÓN DE INFRAESTRUCTURA</t>
  </si>
  <si>
    <t>Q0303</t>
  </si>
  <si>
    <t>PROGRAMA ANUAL DE OBRA DE INFRAESTRUCTURA EDUCATIVA. FONDO DE APORTACIONES MÚLTIPLES (FAM)</t>
  </si>
  <si>
    <t>EDIFICACION NO HABITACIONAL</t>
  </si>
  <si>
    <t>Q3590</t>
  </si>
  <si>
    <t>PROGRAMA DE INFRAESTRUCTURA DE EDUCACIÓN SUPERIOR</t>
  </si>
  <si>
    <t>TOTAL PROYECTOS DE INVERSIÓN DE INFRAESTRUCTURA</t>
  </si>
  <si>
    <t xml:space="preserve">TOTAL PROGRAMAS Y PROYECTOS DE INVERSIÓN </t>
  </si>
  <si>
    <t>“Bajo protesta de decir verdad declaramos que los Estados Financieros y sus notas, son razonablemente correctos y son responsabilidad del emisor”</t>
  </si>
  <si>
    <t>C.P.Cecilio Zamarripa Aguirre</t>
  </si>
  <si>
    <t>Director Administrativo</t>
  </si>
  <si>
    <t>INSTITUTO DE INFRAESTRUCTURA FISICA EDUCATIVA DE GUANAJUATO</t>
  </si>
  <si>
    <t>Del 1 de Enero al 31 de Marzo Del 2022</t>
  </si>
  <si>
    <t>Tipo de Programas y Proyectos</t>
  </si>
  <si>
    <t>Programa o Proyecto</t>
  </si>
  <si>
    <t>UR</t>
  </si>
  <si>
    <t>Egresos</t>
  </si>
  <si>
    <t>Subejercicio</t>
  </si>
  <si>
    <t>% Avance Financiero</t>
  </si>
  <si>
    <t>Denominación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</si>
  <si>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</si>
  <si>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</si>
  <si>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</si>
  <si>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</si>
  <si>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</si>
  <si>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</si>
  <si>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</si>
  <si>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Devengado/ Aprobado</t>
  </si>
  <si>
    <t>Devengado/ Modificado</t>
  </si>
  <si>
    <t>3 = (1 + 2 )</t>
  </si>
  <si>
    <t>6 = ( 3 - 5 )</t>
  </si>
  <si>
    <t>5/1</t>
  </si>
  <si>
    <t>5/3</t>
  </si>
  <si>
    <t>Programa Anual de Obra de Infraestructura Educativa.- Fondo de Aportaciones Multiples (FAM)</t>
  </si>
  <si>
    <t>Terminación de contratos de obra Fondos Federales ejercicios anteriores (Refrendos)</t>
  </si>
  <si>
    <t>Programa de Infraestructura de Educación Superior</t>
  </si>
  <si>
    <t>Terminación de contratos Fondos Federales ejercicios anteriores (Refrendo)</t>
  </si>
  <si>
    <t>Total del Gasto</t>
  </si>
  <si>
    <t>Bajo protesta de decir verdad declaramos que los Estados Financieros y sus Notas son razonablemente correctos y responsabilidad del emisor</t>
  </si>
  <si>
    <t>C.P. Cecilio Zamarripa Aguirre</t>
  </si>
  <si>
    <t>Al 31 de Mrzo Del 2022</t>
  </si>
  <si>
    <t>Clave del Programa/ Proyecto</t>
  </si>
  <si>
    <t>Nombre</t>
  </si>
  <si>
    <t>Descripción</t>
  </si>
  <si>
    <t>Inversión</t>
  </si>
  <si>
    <t>Metas</t>
  </si>
  <si>
    <t>% Avance Metas</t>
  </si>
  <si>
    <t>Programado</t>
  </si>
  <si>
    <t>Alcanzado</t>
  </si>
  <si>
    <t>Devengado / Modificado</t>
  </si>
  <si>
    <t>Alcanzado/ Programado</t>
  </si>
  <si>
    <t>Alcanzado/ Modificado</t>
  </si>
  <si>
    <t>Bajo protesta de decir verdad declaramos que los Estados Financieros y sus Notas son razonablemente correctos y responsabilidad del emisor.</t>
  </si>
  <si>
    <t>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</si>
</sst>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-&quot;$&quot;* #,##0_-;\-&quot;$&quot;* #,##0_-;_-&quot;$&quot;* &quot;-&quot;??_-;_-@_-"/>
    <numFmt numFmtId="166" formatCode="_-* #,##0_-;\-* #,##0_-;_-* &quot;-&quot;??_-;_-@_-"/>
    <numFmt numFmtId="167" formatCode="0.0"/>
  </numFmts>
  <fonts count="2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indexed="8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b/>
      <sz val="11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0"/>
      <name val="Arial"/>
      <family val="2"/>
    </font>
    <font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4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177">
    <xf numFmtId="0" fontId="0" fillId="0" borderId="0" xfId="0"/>
    <xf numFmtId="0" fontId="3" fillId="2" borderId="0" xfId="3" applyFont="1" applyFill="1"/>
    <xf numFmtId="0" fontId="5" fillId="3" borderId="1" xfId="4" applyFont="1" applyFill="1" applyBorder="1" applyAlignment="1" applyProtection="1">
      <alignment horizontal="center" vertical="center" wrapText="1"/>
      <protection locked="0"/>
    </xf>
    <xf numFmtId="0" fontId="5" fillId="3" borderId="2" xfId="4" applyFont="1" applyFill="1" applyBorder="1" applyAlignment="1" applyProtection="1">
      <alignment horizontal="center" vertical="center" wrapText="1"/>
      <protection locked="0"/>
    </xf>
    <xf numFmtId="0" fontId="5" fillId="3" borderId="3" xfId="4" applyFont="1" applyFill="1" applyBorder="1" applyAlignment="1" applyProtection="1">
      <alignment horizontal="center" vertical="center" wrapText="1"/>
      <protection locked="0"/>
    </xf>
    <xf numFmtId="0" fontId="3" fillId="0" borderId="0" xfId="3" applyFont="1"/>
    <xf numFmtId="0" fontId="3" fillId="0" borderId="0" xfId="0" applyFont="1"/>
    <xf numFmtId="0" fontId="7" fillId="4" borderId="1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9" fillId="2" borderId="0" xfId="0" applyFont="1" applyFill="1" applyAlignment="1">
      <alignment horizontal="right" vertical="center" wrapText="1"/>
    </xf>
    <xf numFmtId="0" fontId="9" fillId="2" borderId="13" xfId="0" applyFont="1" applyFill="1" applyBorder="1" applyAlignment="1">
      <alignment horizontal="right" vertical="center" wrapText="1"/>
    </xf>
    <xf numFmtId="0" fontId="9" fillId="2" borderId="9" xfId="0" applyFont="1" applyFill="1" applyBorder="1" applyAlignment="1">
      <alignment horizontal="right" vertical="center" wrapText="1"/>
    </xf>
    <xf numFmtId="0" fontId="3" fillId="2" borderId="8" xfId="0" applyFont="1" applyFill="1" applyBorder="1"/>
    <xf numFmtId="0" fontId="8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vertical="center" wrapText="1"/>
    </xf>
    <xf numFmtId="0" fontId="10" fillId="2" borderId="0" xfId="0" applyFont="1" applyFill="1" applyAlignment="1">
      <alignment horizontal="left" vertical="top" wrapText="1"/>
    </xf>
    <xf numFmtId="0" fontId="10" fillId="2" borderId="9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164" fontId="9" fillId="2" borderId="0" xfId="0" applyNumberFormat="1" applyFont="1" applyFill="1" applyAlignment="1">
      <alignment horizontal="left" vertical="top" wrapText="1"/>
    </xf>
    <xf numFmtId="0" fontId="7" fillId="2" borderId="8" xfId="0" applyFont="1" applyFill="1" applyBorder="1"/>
    <xf numFmtId="0" fontId="7" fillId="2" borderId="0" xfId="0" applyFont="1" applyFill="1"/>
    <xf numFmtId="0" fontId="10" fillId="2" borderId="0" xfId="0" applyFont="1" applyFill="1" applyAlignment="1">
      <alignment horizontal="left" wrapText="1"/>
    </xf>
    <xf numFmtId="9" fontId="10" fillId="2" borderId="0" xfId="2" applyFont="1" applyFill="1" applyBorder="1" applyAlignment="1" applyProtection="1">
      <alignment horizontal="center" vertical="top" wrapText="1"/>
    </xf>
    <xf numFmtId="9" fontId="10" fillId="2" borderId="9" xfId="2" applyFont="1" applyFill="1" applyBorder="1" applyAlignment="1" applyProtection="1">
      <alignment horizontal="center" vertical="top" wrapText="1"/>
    </xf>
    <xf numFmtId="0" fontId="9" fillId="2" borderId="14" xfId="0" applyFont="1" applyFill="1" applyBorder="1" applyAlignment="1">
      <alignment horizontal="left" vertical="center" wrapText="1"/>
    </xf>
    <xf numFmtId="0" fontId="9" fillId="2" borderId="28" xfId="0" applyFont="1" applyFill="1" applyBorder="1" applyAlignment="1">
      <alignment horizontal="left" vertical="center" wrapText="1"/>
    </xf>
    <xf numFmtId="43" fontId="9" fillId="2" borderId="28" xfId="0" applyNumberFormat="1" applyFont="1" applyFill="1" applyBorder="1" applyAlignment="1">
      <alignment horizontal="right" vertical="center" wrapText="1"/>
    </xf>
    <xf numFmtId="9" fontId="9" fillId="2" borderId="28" xfId="2" applyFont="1" applyFill="1" applyBorder="1" applyAlignment="1" applyProtection="1">
      <alignment horizontal="center" vertical="top" wrapText="1"/>
    </xf>
    <xf numFmtId="9" fontId="9" fillId="2" borderId="29" xfId="2" applyFont="1" applyFill="1" applyBorder="1" applyAlignment="1" applyProtection="1">
      <alignment horizontal="center" vertical="top" wrapText="1"/>
    </xf>
    <xf numFmtId="0" fontId="7" fillId="0" borderId="8" xfId="0" applyFont="1" applyBorder="1"/>
    <xf numFmtId="0" fontId="7" fillId="0" borderId="0" xfId="0" applyFont="1"/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8" fillId="2" borderId="8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top" wrapText="1"/>
    </xf>
    <xf numFmtId="164" fontId="10" fillId="2" borderId="0" xfId="0" applyNumberFormat="1" applyFont="1" applyFill="1" applyAlignment="1">
      <alignment horizontal="left" vertical="top" wrapText="1"/>
    </xf>
    <xf numFmtId="44" fontId="9" fillId="2" borderId="0" xfId="1" applyFont="1" applyFill="1" applyBorder="1" applyAlignment="1" applyProtection="1">
      <alignment horizontal="left" vertical="top" wrapText="1"/>
    </xf>
    <xf numFmtId="9" fontId="9" fillId="2" borderId="0" xfId="2" applyFont="1" applyFill="1" applyBorder="1" applyAlignment="1" applyProtection="1">
      <alignment horizontal="center" vertical="top" wrapText="1"/>
    </xf>
    <xf numFmtId="9" fontId="9" fillId="2" borderId="9" xfId="2" applyFont="1" applyFill="1" applyBorder="1" applyAlignment="1" applyProtection="1">
      <alignment horizontal="center" vertical="top" wrapText="1"/>
    </xf>
    <xf numFmtId="0" fontId="7" fillId="2" borderId="20" xfId="0" applyFont="1" applyFill="1" applyBorder="1"/>
    <xf numFmtId="0" fontId="7" fillId="2" borderId="30" xfId="0" applyFont="1" applyFill="1" applyBorder="1"/>
    <xf numFmtId="0" fontId="10" fillId="2" borderId="30" xfId="0" applyFont="1" applyFill="1" applyBorder="1" applyAlignment="1">
      <alignment horizontal="left" vertical="top" wrapText="1"/>
    </xf>
    <xf numFmtId="0" fontId="10" fillId="2" borderId="30" xfId="0" applyFont="1" applyFill="1" applyBorder="1" applyAlignment="1">
      <alignment horizontal="center" vertical="top" wrapText="1"/>
    </xf>
    <xf numFmtId="0" fontId="10" fillId="2" borderId="21" xfId="0" applyFont="1" applyFill="1" applyBorder="1" applyAlignment="1">
      <alignment horizontal="left" vertical="top" wrapText="1"/>
    </xf>
    <xf numFmtId="166" fontId="9" fillId="2" borderId="28" xfId="0" applyNumberFormat="1" applyFont="1" applyFill="1" applyBorder="1" applyAlignment="1">
      <alignment horizontal="right" vertical="center" wrapText="1"/>
    </xf>
    <xf numFmtId="166" fontId="10" fillId="2" borderId="0" xfId="0" applyNumberFormat="1" applyFont="1" applyFill="1" applyAlignment="1">
      <alignment horizontal="left" vertical="top" wrapText="1"/>
    </xf>
    <xf numFmtId="0" fontId="9" fillId="5" borderId="14" xfId="0" applyFont="1" applyFill="1" applyBorder="1" applyAlignment="1">
      <alignment horizontal="left" vertical="center" wrapText="1"/>
    </xf>
    <xf numFmtId="0" fontId="9" fillId="5" borderId="28" xfId="0" applyFont="1" applyFill="1" applyBorder="1" applyAlignment="1">
      <alignment horizontal="left" vertical="center" wrapText="1"/>
    </xf>
    <xf numFmtId="43" fontId="9" fillId="5" borderId="28" xfId="0" applyNumberFormat="1" applyFont="1" applyFill="1" applyBorder="1" applyAlignment="1">
      <alignment horizontal="right" vertical="center" wrapText="1"/>
    </xf>
    <xf numFmtId="166" fontId="9" fillId="5" borderId="28" xfId="0" applyNumberFormat="1" applyFont="1" applyFill="1" applyBorder="1" applyAlignment="1">
      <alignment horizontal="right" vertical="center" wrapText="1"/>
    </xf>
    <xf numFmtId="9" fontId="9" fillId="4" borderId="28" xfId="2" applyFont="1" applyFill="1" applyBorder="1" applyAlignment="1" applyProtection="1">
      <alignment horizontal="center" vertical="top" wrapText="1"/>
    </xf>
    <xf numFmtId="9" fontId="9" fillId="4" borderId="29" xfId="2" applyFont="1" applyFill="1" applyBorder="1" applyAlignment="1" applyProtection="1">
      <alignment horizontal="center" vertical="top" wrapText="1"/>
    </xf>
    <xf numFmtId="0" fontId="3" fillId="2" borderId="20" xfId="0" applyFont="1" applyFill="1" applyBorder="1"/>
    <xf numFmtId="0" fontId="3" fillId="2" borderId="30" xfId="0" applyFont="1" applyFill="1" applyBorder="1"/>
    <xf numFmtId="0" fontId="3" fillId="2" borderId="30" xfId="0" applyFont="1" applyFill="1" applyBorder="1" applyAlignment="1">
      <alignment horizontal="center"/>
    </xf>
    <xf numFmtId="0" fontId="3" fillId="2" borderId="21" xfId="0" applyFont="1" applyFill="1" applyBorder="1"/>
    <xf numFmtId="0" fontId="2" fillId="2" borderId="0" xfId="3" applyFill="1" applyAlignment="1" applyProtection="1">
      <alignment horizontal="center"/>
      <protection locked="0"/>
    </xf>
    <xf numFmtId="0" fontId="2" fillId="2" borderId="0" xfId="3" applyFill="1" applyProtection="1">
      <protection locked="0"/>
    </xf>
    <xf numFmtId="0" fontId="3" fillId="2" borderId="0" xfId="3" applyFont="1" applyFill="1" applyAlignment="1">
      <alignment horizontal="center"/>
    </xf>
    <xf numFmtId="4" fontId="6" fillId="2" borderId="0" xfId="5" applyNumberFormat="1" applyFont="1" applyFill="1" applyProtection="1">
      <protection locked="0"/>
    </xf>
    <xf numFmtId="0" fontId="6" fillId="2" borderId="0" xfId="5" applyFont="1" applyFill="1" applyProtection="1">
      <protection locked="0"/>
    </xf>
    <xf numFmtId="0" fontId="0" fillId="2" borderId="0" xfId="0" applyFill="1" applyAlignment="1">
      <alignment horizontal="left" vertical="top" wrapText="1"/>
    </xf>
    <xf numFmtId="0" fontId="0" fillId="2" borderId="0" xfId="0" applyFill="1"/>
    <xf numFmtId="0" fontId="0" fillId="2" borderId="30" xfId="0" applyFill="1" applyBorder="1"/>
    <xf numFmtId="0" fontId="11" fillId="2" borderId="0" xfId="0" applyFont="1" applyFill="1"/>
    <xf numFmtId="0" fontId="3" fillId="0" borderId="0" xfId="3" applyFont="1" applyAlignment="1">
      <alignment horizontal="center"/>
    </xf>
    <xf numFmtId="0" fontId="12" fillId="6" borderId="0" xfId="6" applyFont="1" applyFill="1" applyAlignment="1">
      <alignment horizontal="center"/>
    </xf>
    <xf numFmtId="0" fontId="12" fillId="6" borderId="0" xfId="6" applyFont="1" applyFill="1" applyAlignment="1">
      <alignment horizontal="center"/>
    </xf>
    <xf numFmtId="0" fontId="3" fillId="2" borderId="0" xfId="6" applyFont="1" applyFill="1"/>
    <xf numFmtId="0" fontId="13" fillId="2" borderId="0" xfId="6" applyFont="1" applyFill="1"/>
    <xf numFmtId="0" fontId="12" fillId="6" borderId="1" xfId="6" applyFont="1" applyFill="1" applyBorder="1" applyAlignment="1">
      <alignment horizontal="center" vertical="center" wrapText="1"/>
    </xf>
    <xf numFmtId="0" fontId="12" fillId="6" borderId="2" xfId="6" applyFont="1" applyFill="1" applyBorder="1" applyAlignment="1">
      <alignment horizontal="center" vertical="center" wrapText="1"/>
    </xf>
    <xf numFmtId="0" fontId="12" fillId="6" borderId="3" xfId="6" applyFont="1" applyFill="1" applyBorder="1" applyAlignment="1">
      <alignment horizontal="center" vertical="center" wrapText="1"/>
    </xf>
    <xf numFmtId="0" fontId="12" fillId="6" borderId="4" xfId="6" applyFont="1" applyFill="1" applyBorder="1" applyAlignment="1">
      <alignment horizontal="center" vertical="center" wrapText="1"/>
    </xf>
    <xf numFmtId="0" fontId="12" fillId="6" borderId="4" xfId="6" applyFont="1" applyFill="1" applyBorder="1" applyAlignment="1">
      <alignment horizontal="center" vertical="center" wrapText="1"/>
    </xf>
    <xf numFmtId="0" fontId="12" fillId="6" borderId="14" xfId="6" applyFont="1" applyFill="1" applyBorder="1" applyAlignment="1">
      <alignment horizontal="center" vertical="center" wrapText="1"/>
    </xf>
    <xf numFmtId="0" fontId="12" fillId="6" borderId="28" xfId="6" applyFont="1" applyFill="1" applyBorder="1" applyAlignment="1">
      <alignment horizontal="center" vertical="center" wrapText="1"/>
    </xf>
    <xf numFmtId="0" fontId="12" fillId="6" borderId="29" xfId="6" applyFont="1" applyFill="1" applyBorder="1" applyAlignment="1">
      <alignment horizontal="center" vertical="center" wrapText="1"/>
    </xf>
    <xf numFmtId="0" fontId="12" fillId="6" borderId="31" xfId="6" applyFont="1" applyFill="1" applyBorder="1" applyAlignment="1">
      <alignment horizontal="center" vertical="center" wrapText="1"/>
    </xf>
    <xf numFmtId="0" fontId="14" fillId="6" borderId="14" xfId="6" applyFont="1" applyFill="1" applyBorder="1" applyAlignment="1">
      <alignment horizontal="center"/>
    </xf>
    <xf numFmtId="0" fontId="14" fillId="6" borderId="29" xfId="6" applyFont="1" applyFill="1" applyBorder="1" applyAlignment="1">
      <alignment horizontal="center"/>
    </xf>
    <xf numFmtId="0" fontId="12" fillId="6" borderId="8" xfId="6" applyFont="1" applyFill="1" applyBorder="1" applyAlignment="1">
      <alignment horizontal="center" vertical="center" wrapText="1"/>
    </xf>
    <xf numFmtId="0" fontId="12" fillId="6" borderId="0" xfId="6" applyFont="1" applyFill="1" applyAlignment="1">
      <alignment horizontal="center" vertical="center" wrapText="1"/>
    </xf>
    <xf numFmtId="0" fontId="12" fillId="6" borderId="9" xfId="6" applyFont="1" applyFill="1" applyBorder="1" applyAlignment="1">
      <alignment horizontal="center" vertical="center" wrapText="1"/>
    </xf>
    <xf numFmtId="0" fontId="12" fillId="6" borderId="10" xfId="6" applyFont="1" applyFill="1" applyBorder="1" applyAlignment="1">
      <alignment horizontal="center" vertical="center" wrapText="1"/>
    </xf>
    <xf numFmtId="0" fontId="12" fillId="6" borderId="10" xfId="6" applyFont="1" applyFill="1" applyBorder="1" applyAlignment="1">
      <alignment horizontal="center" vertical="center" wrapText="1"/>
    </xf>
    <xf numFmtId="0" fontId="12" fillId="6" borderId="31" xfId="6" applyFont="1" applyFill="1" applyBorder="1" applyAlignment="1">
      <alignment horizontal="center" vertical="center" wrapText="1"/>
    </xf>
    <xf numFmtId="0" fontId="14" fillId="6" borderId="31" xfId="6" applyFont="1" applyFill="1" applyBorder="1" applyAlignment="1">
      <alignment horizontal="center" wrapText="1"/>
    </xf>
    <xf numFmtId="0" fontId="12" fillId="6" borderId="20" xfId="6" applyFont="1" applyFill="1" applyBorder="1" applyAlignment="1">
      <alignment horizontal="center" vertical="center" wrapText="1"/>
    </xf>
    <xf numFmtId="0" fontId="12" fillId="6" borderId="30" xfId="6" applyFont="1" applyFill="1" applyBorder="1" applyAlignment="1">
      <alignment horizontal="center" vertical="center" wrapText="1"/>
    </xf>
    <xf numFmtId="0" fontId="12" fillId="6" borderId="21" xfId="6" applyFont="1" applyFill="1" applyBorder="1" applyAlignment="1">
      <alignment horizontal="center" vertical="center" wrapText="1"/>
    </xf>
    <xf numFmtId="0" fontId="12" fillId="6" borderId="22" xfId="6" applyFont="1" applyFill="1" applyBorder="1" applyAlignment="1">
      <alignment horizontal="center" vertical="center" wrapText="1"/>
    </xf>
    <xf numFmtId="0" fontId="12" fillId="6" borderId="22" xfId="6" applyFont="1" applyFill="1" applyBorder="1" applyAlignment="1">
      <alignment horizontal="center" vertical="center" wrapText="1"/>
    </xf>
    <xf numFmtId="49" fontId="12" fillId="6" borderId="31" xfId="6" applyNumberFormat="1" applyFont="1" applyFill="1" applyBorder="1" applyAlignment="1">
      <alignment horizontal="center" vertical="center" wrapText="1"/>
    </xf>
    <xf numFmtId="0" fontId="15" fillId="0" borderId="14" xfId="6" applyFont="1" applyBorder="1" applyAlignment="1">
      <alignment horizontal="center" vertical="center" wrapText="1"/>
    </xf>
    <xf numFmtId="0" fontId="15" fillId="0" borderId="28" xfId="6" applyFont="1" applyBorder="1" applyAlignment="1">
      <alignment horizontal="center" vertical="center" wrapText="1"/>
    </xf>
    <xf numFmtId="0" fontId="15" fillId="0" borderId="29" xfId="6" applyFont="1" applyBorder="1" applyAlignment="1">
      <alignment horizontal="center" vertical="center" wrapText="1"/>
    </xf>
    <xf numFmtId="0" fontId="15" fillId="0" borderId="31" xfId="6" applyFont="1" applyBorder="1" applyAlignment="1">
      <alignment horizontal="center" vertical="center" wrapText="1"/>
    </xf>
    <xf numFmtId="0" fontId="15" fillId="0" borderId="31" xfId="6" applyFont="1" applyBorder="1" applyAlignment="1">
      <alignment horizontal="right" vertical="center" wrapText="1"/>
    </xf>
    <xf numFmtId="3" fontId="15" fillId="0" borderId="31" xfId="7" applyNumberFormat="1" applyFont="1" applyFill="1" applyBorder="1" applyAlignment="1">
      <alignment vertical="center" wrapText="1"/>
    </xf>
    <xf numFmtId="10" fontId="15" fillId="0" borderId="31" xfId="8" applyNumberFormat="1" applyFont="1" applyFill="1" applyBorder="1" applyAlignment="1">
      <alignment vertical="center"/>
    </xf>
    <xf numFmtId="9" fontId="15" fillId="0" borderId="31" xfId="8" applyFont="1" applyFill="1" applyBorder="1" applyAlignment="1">
      <alignment vertical="center"/>
    </xf>
    <xf numFmtId="0" fontId="15" fillId="0" borderId="31" xfId="6" applyFont="1" applyBorder="1" applyAlignment="1">
      <alignment horizontal="center" vertical="center" wrapText="1"/>
    </xf>
    <xf numFmtId="3" fontId="15" fillId="0" borderId="31" xfId="9" applyNumberFormat="1" applyFont="1" applyFill="1" applyBorder="1" applyAlignment="1">
      <alignment vertical="center" wrapText="1"/>
    </xf>
    <xf numFmtId="0" fontId="17" fillId="2" borderId="31" xfId="6" applyFont="1" applyFill="1" applyBorder="1" applyAlignment="1">
      <alignment horizontal="center" vertical="center" wrapText="1"/>
    </xf>
    <xf numFmtId="0" fontId="17" fillId="2" borderId="31" xfId="6" applyFont="1" applyFill="1" applyBorder="1" applyAlignment="1">
      <alignment horizontal="right" vertical="center" wrapText="1"/>
    </xf>
    <xf numFmtId="3" fontId="17" fillId="2" borderId="31" xfId="7" applyNumberFormat="1" applyFont="1" applyFill="1" applyBorder="1" applyAlignment="1">
      <alignment horizontal="right" vertical="center" wrapText="1"/>
    </xf>
    <xf numFmtId="9" fontId="17" fillId="2" borderId="31" xfId="8" applyFont="1" applyFill="1" applyBorder="1" applyAlignment="1">
      <alignment horizontal="center"/>
    </xf>
    <xf numFmtId="0" fontId="15" fillId="2" borderId="0" xfId="6" applyFont="1" applyFill="1"/>
    <xf numFmtId="3" fontId="15" fillId="2" borderId="0" xfId="6" applyNumberFormat="1" applyFont="1" applyFill="1"/>
    <xf numFmtId="0" fontId="13" fillId="0" borderId="0" xfId="6" applyFont="1"/>
    <xf numFmtId="0" fontId="15" fillId="2" borderId="0" xfId="6" applyFont="1" applyFill="1" applyAlignment="1">
      <alignment horizontal="center"/>
    </xf>
    <xf numFmtId="0" fontId="14" fillId="0" borderId="4" xfId="6" applyFont="1" applyBorder="1" applyAlignment="1">
      <alignment horizontal="center" vertical="center" wrapText="1"/>
    </xf>
    <xf numFmtId="0" fontId="14" fillId="0" borderId="4" xfId="6" applyFont="1" applyBorder="1" applyAlignment="1">
      <alignment horizontal="center" wrapText="1"/>
    </xf>
    <xf numFmtId="0" fontId="14" fillId="0" borderId="14" xfId="6" applyFont="1" applyBorder="1" applyAlignment="1">
      <alignment horizontal="center"/>
    </xf>
    <xf numFmtId="0" fontId="14" fillId="0" borderId="28" xfId="6" applyFont="1" applyBorder="1" applyAlignment="1">
      <alignment horizontal="center"/>
    </xf>
    <xf numFmtId="0" fontId="14" fillId="0" borderId="29" xfId="6" applyFont="1" applyBorder="1" applyAlignment="1">
      <alignment horizontal="center"/>
    </xf>
    <xf numFmtId="0" fontId="14" fillId="0" borderId="10" xfId="6" applyFont="1" applyBorder="1" applyAlignment="1">
      <alignment horizontal="center" vertical="center" wrapText="1"/>
    </xf>
    <xf numFmtId="0" fontId="14" fillId="0" borderId="10" xfId="6" applyFont="1" applyBorder="1" applyAlignment="1">
      <alignment horizontal="center" wrapText="1"/>
    </xf>
    <xf numFmtId="3" fontId="14" fillId="0" borderId="4" xfId="6" applyNumberFormat="1" applyFont="1" applyBorder="1" applyAlignment="1">
      <alignment horizontal="center" wrapText="1"/>
    </xf>
    <xf numFmtId="0" fontId="14" fillId="0" borderId="4" xfId="6" applyFont="1" applyBorder="1" applyAlignment="1">
      <alignment horizontal="center" wrapText="1"/>
    </xf>
    <xf numFmtId="167" fontId="14" fillId="0" borderId="4" xfId="6" applyNumberFormat="1" applyFont="1" applyBorder="1" applyAlignment="1">
      <alignment horizontal="center" wrapText="1"/>
    </xf>
    <xf numFmtId="0" fontId="20" fillId="0" borderId="0" xfId="6" applyFont="1"/>
    <xf numFmtId="0" fontId="13" fillId="0" borderId="31" xfId="6" applyFont="1" applyBorder="1" applyAlignment="1">
      <alignment vertical="center"/>
    </xf>
    <xf numFmtId="0" fontId="13" fillId="0" borderId="31" xfId="6" applyFont="1" applyBorder="1" applyAlignment="1">
      <alignment vertical="center" wrapText="1"/>
    </xf>
    <xf numFmtId="0" fontId="13" fillId="0" borderId="31" xfId="6" applyFont="1" applyBorder="1" applyAlignment="1">
      <alignment horizontal="left" vertical="center" wrapText="1"/>
    </xf>
    <xf numFmtId="3" fontId="13" fillId="0" borderId="31" xfId="6" applyNumberFormat="1" applyFont="1" applyBorder="1" applyAlignment="1">
      <alignment vertical="center"/>
    </xf>
    <xf numFmtId="1" fontId="13" fillId="0" borderId="31" xfId="6" applyNumberFormat="1" applyFont="1" applyBorder="1" applyAlignment="1">
      <alignment vertical="center"/>
    </xf>
    <xf numFmtId="9" fontId="13" fillId="0" borderId="31" xfId="6" applyNumberFormat="1" applyFont="1" applyBorder="1" applyAlignment="1">
      <alignment vertical="center"/>
    </xf>
    <xf numFmtId="165" fontId="15" fillId="2" borderId="0" xfId="6" applyNumberFormat="1" applyFont="1" applyFill="1"/>
    <xf numFmtId="0" fontId="15" fillId="2" borderId="2" xfId="6" applyFont="1" applyFill="1" applyBorder="1" applyAlignment="1">
      <alignment horizontal="center"/>
    </xf>
    <xf numFmtId="3" fontId="13" fillId="2" borderId="0" xfId="6" applyNumberFormat="1" applyFont="1" applyFill="1"/>
    <xf numFmtId="167" fontId="13" fillId="2" borderId="0" xfId="6" applyNumberFormat="1" applyFont="1" applyFill="1"/>
    <xf numFmtId="0" fontId="12" fillId="2" borderId="0" xfId="6" applyFont="1" applyFill="1" applyAlignment="1">
      <alignment horizontal="center"/>
    </xf>
    <xf numFmtId="0" fontId="13" fillId="2" borderId="0" xfId="6" applyFont="1" applyFill="1" applyAlignment="1">
      <alignment wrapText="1"/>
    </xf>
    <xf numFmtId="0" fontId="13" fillId="2" borderId="0" xfId="6" applyFont="1" applyFill="1" applyAlignment="1">
      <alignment horizontal="left" wrapText="1"/>
    </xf>
    <xf numFmtId="165" fontId="13" fillId="2" borderId="0" xfId="7" applyNumberFormat="1" applyFont="1" applyFill="1" applyBorder="1"/>
    <xf numFmtId="9" fontId="13" fillId="2" borderId="0" xfId="8" applyFont="1" applyFill="1" applyBorder="1"/>
    <xf numFmtId="0" fontId="21" fillId="2" borderId="0" xfId="6" applyFont="1" applyFill="1" applyAlignment="1">
      <alignment horizontal="center"/>
    </xf>
    <xf numFmtId="0" fontId="14" fillId="2" borderId="0" xfId="6" applyFont="1" applyFill="1" applyAlignment="1">
      <alignment horizontal="center"/>
    </xf>
    <xf numFmtId="0" fontId="14" fillId="2" borderId="0" xfId="6" applyFont="1" applyFill="1" applyAlignment="1">
      <alignment horizontal="center" wrapText="1"/>
    </xf>
    <xf numFmtId="9" fontId="13" fillId="2" borderId="0" xfId="6" applyNumberFormat="1" applyFont="1" applyFill="1" applyAlignment="1">
      <alignment vertical="center"/>
    </xf>
    <xf numFmtId="44" fontId="10" fillId="2" borderId="0" xfId="1" applyFont="1" applyFill="1" applyBorder="1" applyAlignment="1" applyProtection="1">
      <alignment vertical="top" wrapText="1"/>
    </xf>
    <xf numFmtId="165" fontId="10" fillId="2" borderId="0" xfId="1" applyNumberFormat="1" applyFont="1" applyFill="1" applyBorder="1" applyAlignment="1" applyProtection="1">
      <alignment vertical="top" wrapText="1"/>
    </xf>
  </cellXfs>
  <cellStyles count="10">
    <cellStyle name="Millares 2 2 5 2" xfId="9" xr:uid="{65455BBF-9D80-4F99-A263-D6FBC155E018}"/>
    <cellStyle name="Moneda" xfId="1" builtinId="4"/>
    <cellStyle name="Moneda 3 2 3" xfId="7" xr:uid="{4094B009-06EC-4918-A45A-C1F3B24E2941}"/>
    <cellStyle name="Normal" xfId="0" builtinId="0"/>
    <cellStyle name="Normal 11 8 3" xfId="3" xr:uid="{37DF866C-7FCF-4C9C-826B-744FF154A16A}"/>
    <cellStyle name="Normal 2 3 4 3" xfId="5" xr:uid="{728E39F6-79DC-4120-9628-4E457A66E24F}"/>
    <cellStyle name="Normal 3 2 3" xfId="4" xr:uid="{118EF88B-4E33-488E-9365-BF9C156E54C6}"/>
    <cellStyle name="Normal 8 8 2 3" xfId="6" xr:uid="{B009D90A-51EF-413D-9055-FAB34636B9A1}"/>
    <cellStyle name="Porcentaje" xfId="2" builtinId="5"/>
    <cellStyle name="Porcentaje 2 2 2 3" xfId="8" xr:uid="{60EE5AC5-A5CF-4E97-9824-DD3AC0EDEC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mvazquez/Desktop/1ER%20TRIMESTRE%202022/INFORMACION%20FINANCIERA%201ER%20TRIMESTRE%20202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Hoja11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FF5B9-4209-4486-94A3-2732F6ECEEC6}">
  <sheetPr>
    <tabColor theme="8" tint="0.39997558519241921"/>
  </sheetPr>
  <dimension ref="A1:Y91"/>
  <sheetViews>
    <sheetView tabSelected="1" zoomScale="85" zoomScaleNormal="85" workbookViewId="0">
      <selection activeCell="D59" sqref="D59"/>
    </sheetView>
  </sheetViews>
  <sheetFormatPr baseColWidth="10" defaultColWidth="13.33203125" defaultRowHeight="12.75" x14ac:dyDescent="0.2"/>
  <cols>
    <col min="1" max="1" width="2.1640625" style="5" customWidth="1"/>
    <col min="2" max="2" width="10.5" style="5" customWidth="1"/>
    <col min="3" max="3" width="5.33203125" style="5" customWidth="1"/>
    <col min="4" max="4" width="56.83203125" style="5" customWidth="1"/>
    <col min="5" max="5" width="11.83203125" style="98" customWidth="1"/>
    <col min="6" max="6" width="50" style="5" customWidth="1"/>
    <col min="7" max="11" width="22.5" style="5" customWidth="1"/>
    <col min="12" max="13" width="16" style="5" customWidth="1"/>
    <col min="14" max="14" width="13.33203125" style="5"/>
    <col min="15" max="17" width="14.83203125" style="5" bestFit="1" customWidth="1"/>
    <col min="18" max="256" width="13.33203125" style="5"/>
    <col min="257" max="257" width="2.1640625" style="5" customWidth="1"/>
    <col min="258" max="258" width="10.5" style="5" customWidth="1"/>
    <col min="259" max="259" width="5.33203125" style="5" customWidth="1"/>
    <col min="260" max="260" width="56.83203125" style="5" customWidth="1"/>
    <col min="261" max="261" width="11.83203125" style="5" customWidth="1"/>
    <col min="262" max="262" width="50" style="5" customWidth="1"/>
    <col min="263" max="267" width="22.5" style="5" customWidth="1"/>
    <col min="268" max="269" width="16" style="5" customWidth="1"/>
    <col min="270" max="512" width="13.33203125" style="5"/>
    <col min="513" max="513" width="2.1640625" style="5" customWidth="1"/>
    <col min="514" max="514" width="10.5" style="5" customWidth="1"/>
    <col min="515" max="515" width="5.33203125" style="5" customWidth="1"/>
    <col min="516" max="516" width="56.83203125" style="5" customWidth="1"/>
    <col min="517" max="517" width="11.83203125" style="5" customWidth="1"/>
    <col min="518" max="518" width="50" style="5" customWidth="1"/>
    <col min="519" max="523" width="22.5" style="5" customWidth="1"/>
    <col min="524" max="525" width="16" style="5" customWidth="1"/>
    <col min="526" max="768" width="13.33203125" style="5"/>
    <col min="769" max="769" width="2.1640625" style="5" customWidth="1"/>
    <col min="770" max="770" width="10.5" style="5" customWidth="1"/>
    <col min="771" max="771" width="5.33203125" style="5" customWidth="1"/>
    <col min="772" max="772" width="56.83203125" style="5" customWidth="1"/>
    <col min="773" max="773" width="11.83203125" style="5" customWidth="1"/>
    <col min="774" max="774" width="50" style="5" customWidth="1"/>
    <col min="775" max="779" width="22.5" style="5" customWidth="1"/>
    <col min="780" max="781" width="16" style="5" customWidth="1"/>
    <col min="782" max="1024" width="13.33203125" style="5"/>
    <col min="1025" max="1025" width="2.1640625" style="5" customWidth="1"/>
    <col min="1026" max="1026" width="10.5" style="5" customWidth="1"/>
    <col min="1027" max="1027" width="5.33203125" style="5" customWidth="1"/>
    <col min="1028" max="1028" width="56.83203125" style="5" customWidth="1"/>
    <col min="1029" max="1029" width="11.83203125" style="5" customWidth="1"/>
    <col min="1030" max="1030" width="50" style="5" customWidth="1"/>
    <col min="1031" max="1035" width="22.5" style="5" customWidth="1"/>
    <col min="1036" max="1037" width="16" style="5" customWidth="1"/>
    <col min="1038" max="1280" width="13.33203125" style="5"/>
    <col min="1281" max="1281" width="2.1640625" style="5" customWidth="1"/>
    <col min="1282" max="1282" width="10.5" style="5" customWidth="1"/>
    <col min="1283" max="1283" width="5.33203125" style="5" customWidth="1"/>
    <col min="1284" max="1284" width="56.83203125" style="5" customWidth="1"/>
    <col min="1285" max="1285" width="11.83203125" style="5" customWidth="1"/>
    <col min="1286" max="1286" width="50" style="5" customWidth="1"/>
    <col min="1287" max="1291" width="22.5" style="5" customWidth="1"/>
    <col min="1292" max="1293" width="16" style="5" customWidth="1"/>
    <col min="1294" max="1536" width="13.33203125" style="5"/>
    <col min="1537" max="1537" width="2.1640625" style="5" customWidth="1"/>
    <col min="1538" max="1538" width="10.5" style="5" customWidth="1"/>
    <col min="1539" max="1539" width="5.33203125" style="5" customWidth="1"/>
    <col min="1540" max="1540" width="56.83203125" style="5" customWidth="1"/>
    <col min="1541" max="1541" width="11.83203125" style="5" customWidth="1"/>
    <col min="1542" max="1542" width="50" style="5" customWidth="1"/>
    <col min="1543" max="1547" width="22.5" style="5" customWidth="1"/>
    <col min="1548" max="1549" width="16" style="5" customWidth="1"/>
    <col min="1550" max="1792" width="13.33203125" style="5"/>
    <col min="1793" max="1793" width="2.1640625" style="5" customWidth="1"/>
    <col min="1794" max="1794" width="10.5" style="5" customWidth="1"/>
    <col min="1795" max="1795" width="5.33203125" style="5" customWidth="1"/>
    <col min="1796" max="1796" width="56.83203125" style="5" customWidth="1"/>
    <col min="1797" max="1797" width="11.83203125" style="5" customWidth="1"/>
    <col min="1798" max="1798" width="50" style="5" customWidth="1"/>
    <col min="1799" max="1803" width="22.5" style="5" customWidth="1"/>
    <col min="1804" max="1805" width="16" style="5" customWidth="1"/>
    <col min="1806" max="2048" width="13.33203125" style="5"/>
    <col min="2049" max="2049" width="2.1640625" style="5" customWidth="1"/>
    <col min="2050" max="2050" width="10.5" style="5" customWidth="1"/>
    <col min="2051" max="2051" width="5.33203125" style="5" customWidth="1"/>
    <col min="2052" max="2052" width="56.83203125" style="5" customWidth="1"/>
    <col min="2053" max="2053" width="11.83203125" style="5" customWidth="1"/>
    <col min="2054" max="2054" width="50" style="5" customWidth="1"/>
    <col min="2055" max="2059" width="22.5" style="5" customWidth="1"/>
    <col min="2060" max="2061" width="16" style="5" customWidth="1"/>
    <col min="2062" max="2304" width="13.33203125" style="5"/>
    <col min="2305" max="2305" width="2.1640625" style="5" customWidth="1"/>
    <col min="2306" max="2306" width="10.5" style="5" customWidth="1"/>
    <col min="2307" max="2307" width="5.33203125" style="5" customWidth="1"/>
    <col min="2308" max="2308" width="56.83203125" style="5" customWidth="1"/>
    <col min="2309" max="2309" width="11.83203125" style="5" customWidth="1"/>
    <col min="2310" max="2310" width="50" style="5" customWidth="1"/>
    <col min="2311" max="2315" width="22.5" style="5" customWidth="1"/>
    <col min="2316" max="2317" width="16" style="5" customWidth="1"/>
    <col min="2318" max="2560" width="13.33203125" style="5"/>
    <col min="2561" max="2561" width="2.1640625" style="5" customWidth="1"/>
    <col min="2562" max="2562" width="10.5" style="5" customWidth="1"/>
    <col min="2563" max="2563" width="5.33203125" style="5" customWidth="1"/>
    <col min="2564" max="2564" width="56.83203125" style="5" customWidth="1"/>
    <col min="2565" max="2565" width="11.83203125" style="5" customWidth="1"/>
    <col min="2566" max="2566" width="50" style="5" customWidth="1"/>
    <col min="2567" max="2571" width="22.5" style="5" customWidth="1"/>
    <col min="2572" max="2573" width="16" style="5" customWidth="1"/>
    <col min="2574" max="2816" width="13.33203125" style="5"/>
    <col min="2817" max="2817" width="2.1640625" style="5" customWidth="1"/>
    <col min="2818" max="2818" width="10.5" style="5" customWidth="1"/>
    <col min="2819" max="2819" width="5.33203125" style="5" customWidth="1"/>
    <col min="2820" max="2820" width="56.83203125" style="5" customWidth="1"/>
    <col min="2821" max="2821" width="11.83203125" style="5" customWidth="1"/>
    <col min="2822" max="2822" width="50" style="5" customWidth="1"/>
    <col min="2823" max="2827" width="22.5" style="5" customWidth="1"/>
    <col min="2828" max="2829" width="16" style="5" customWidth="1"/>
    <col min="2830" max="3072" width="13.33203125" style="5"/>
    <col min="3073" max="3073" width="2.1640625" style="5" customWidth="1"/>
    <col min="3074" max="3074" width="10.5" style="5" customWidth="1"/>
    <col min="3075" max="3075" width="5.33203125" style="5" customWidth="1"/>
    <col min="3076" max="3076" width="56.83203125" style="5" customWidth="1"/>
    <col min="3077" max="3077" width="11.83203125" style="5" customWidth="1"/>
    <col min="3078" max="3078" width="50" style="5" customWidth="1"/>
    <col min="3079" max="3083" width="22.5" style="5" customWidth="1"/>
    <col min="3084" max="3085" width="16" style="5" customWidth="1"/>
    <col min="3086" max="3328" width="13.33203125" style="5"/>
    <col min="3329" max="3329" width="2.1640625" style="5" customWidth="1"/>
    <col min="3330" max="3330" width="10.5" style="5" customWidth="1"/>
    <col min="3331" max="3331" width="5.33203125" style="5" customWidth="1"/>
    <col min="3332" max="3332" width="56.83203125" style="5" customWidth="1"/>
    <col min="3333" max="3333" width="11.83203125" style="5" customWidth="1"/>
    <col min="3334" max="3334" width="50" style="5" customWidth="1"/>
    <col min="3335" max="3339" width="22.5" style="5" customWidth="1"/>
    <col min="3340" max="3341" width="16" style="5" customWidth="1"/>
    <col min="3342" max="3584" width="13.33203125" style="5"/>
    <col min="3585" max="3585" width="2.1640625" style="5" customWidth="1"/>
    <col min="3586" max="3586" width="10.5" style="5" customWidth="1"/>
    <col min="3587" max="3587" width="5.33203125" style="5" customWidth="1"/>
    <col min="3588" max="3588" width="56.83203125" style="5" customWidth="1"/>
    <col min="3589" max="3589" width="11.83203125" style="5" customWidth="1"/>
    <col min="3590" max="3590" width="50" style="5" customWidth="1"/>
    <col min="3591" max="3595" width="22.5" style="5" customWidth="1"/>
    <col min="3596" max="3597" width="16" style="5" customWidth="1"/>
    <col min="3598" max="3840" width="13.33203125" style="5"/>
    <col min="3841" max="3841" width="2.1640625" style="5" customWidth="1"/>
    <col min="3842" max="3842" width="10.5" style="5" customWidth="1"/>
    <col min="3843" max="3843" width="5.33203125" style="5" customWidth="1"/>
    <col min="3844" max="3844" width="56.83203125" style="5" customWidth="1"/>
    <col min="3845" max="3845" width="11.83203125" style="5" customWidth="1"/>
    <col min="3846" max="3846" width="50" style="5" customWidth="1"/>
    <col min="3847" max="3851" width="22.5" style="5" customWidth="1"/>
    <col min="3852" max="3853" width="16" style="5" customWidth="1"/>
    <col min="3854" max="4096" width="13.33203125" style="5"/>
    <col min="4097" max="4097" width="2.1640625" style="5" customWidth="1"/>
    <col min="4098" max="4098" width="10.5" style="5" customWidth="1"/>
    <col min="4099" max="4099" width="5.33203125" style="5" customWidth="1"/>
    <col min="4100" max="4100" width="56.83203125" style="5" customWidth="1"/>
    <col min="4101" max="4101" width="11.83203125" style="5" customWidth="1"/>
    <col min="4102" max="4102" width="50" style="5" customWidth="1"/>
    <col min="4103" max="4107" width="22.5" style="5" customWidth="1"/>
    <col min="4108" max="4109" width="16" style="5" customWidth="1"/>
    <col min="4110" max="4352" width="13.33203125" style="5"/>
    <col min="4353" max="4353" width="2.1640625" style="5" customWidth="1"/>
    <col min="4354" max="4354" width="10.5" style="5" customWidth="1"/>
    <col min="4355" max="4355" width="5.33203125" style="5" customWidth="1"/>
    <col min="4356" max="4356" width="56.83203125" style="5" customWidth="1"/>
    <col min="4357" max="4357" width="11.83203125" style="5" customWidth="1"/>
    <col min="4358" max="4358" width="50" style="5" customWidth="1"/>
    <col min="4359" max="4363" width="22.5" style="5" customWidth="1"/>
    <col min="4364" max="4365" width="16" style="5" customWidth="1"/>
    <col min="4366" max="4608" width="13.33203125" style="5"/>
    <col min="4609" max="4609" width="2.1640625" style="5" customWidth="1"/>
    <col min="4610" max="4610" width="10.5" style="5" customWidth="1"/>
    <col min="4611" max="4611" width="5.33203125" style="5" customWidth="1"/>
    <col min="4612" max="4612" width="56.83203125" style="5" customWidth="1"/>
    <col min="4613" max="4613" width="11.83203125" style="5" customWidth="1"/>
    <col min="4614" max="4614" width="50" style="5" customWidth="1"/>
    <col min="4615" max="4619" width="22.5" style="5" customWidth="1"/>
    <col min="4620" max="4621" width="16" style="5" customWidth="1"/>
    <col min="4622" max="4864" width="13.33203125" style="5"/>
    <col min="4865" max="4865" width="2.1640625" style="5" customWidth="1"/>
    <col min="4866" max="4866" width="10.5" style="5" customWidth="1"/>
    <col min="4867" max="4867" width="5.33203125" style="5" customWidth="1"/>
    <col min="4868" max="4868" width="56.83203125" style="5" customWidth="1"/>
    <col min="4869" max="4869" width="11.83203125" style="5" customWidth="1"/>
    <col min="4870" max="4870" width="50" style="5" customWidth="1"/>
    <col min="4871" max="4875" width="22.5" style="5" customWidth="1"/>
    <col min="4876" max="4877" width="16" style="5" customWidth="1"/>
    <col min="4878" max="5120" width="13.33203125" style="5"/>
    <col min="5121" max="5121" width="2.1640625" style="5" customWidth="1"/>
    <col min="5122" max="5122" width="10.5" style="5" customWidth="1"/>
    <col min="5123" max="5123" width="5.33203125" style="5" customWidth="1"/>
    <col min="5124" max="5124" width="56.83203125" style="5" customWidth="1"/>
    <col min="5125" max="5125" width="11.83203125" style="5" customWidth="1"/>
    <col min="5126" max="5126" width="50" style="5" customWidth="1"/>
    <col min="5127" max="5131" width="22.5" style="5" customWidth="1"/>
    <col min="5132" max="5133" width="16" style="5" customWidth="1"/>
    <col min="5134" max="5376" width="13.33203125" style="5"/>
    <col min="5377" max="5377" width="2.1640625" style="5" customWidth="1"/>
    <col min="5378" max="5378" width="10.5" style="5" customWidth="1"/>
    <col min="5379" max="5379" width="5.33203125" style="5" customWidth="1"/>
    <col min="5380" max="5380" width="56.83203125" style="5" customWidth="1"/>
    <col min="5381" max="5381" width="11.83203125" style="5" customWidth="1"/>
    <col min="5382" max="5382" width="50" style="5" customWidth="1"/>
    <col min="5383" max="5387" width="22.5" style="5" customWidth="1"/>
    <col min="5388" max="5389" width="16" style="5" customWidth="1"/>
    <col min="5390" max="5632" width="13.33203125" style="5"/>
    <col min="5633" max="5633" width="2.1640625" style="5" customWidth="1"/>
    <col min="5634" max="5634" width="10.5" style="5" customWidth="1"/>
    <col min="5635" max="5635" width="5.33203125" style="5" customWidth="1"/>
    <col min="5636" max="5636" width="56.83203125" style="5" customWidth="1"/>
    <col min="5637" max="5637" width="11.83203125" style="5" customWidth="1"/>
    <col min="5638" max="5638" width="50" style="5" customWidth="1"/>
    <col min="5639" max="5643" width="22.5" style="5" customWidth="1"/>
    <col min="5644" max="5645" width="16" style="5" customWidth="1"/>
    <col min="5646" max="5888" width="13.33203125" style="5"/>
    <col min="5889" max="5889" width="2.1640625" style="5" customWidth="1"/>
    <col min="5890" max="5890" width="10.5" style="5" customWidth="1"/>
    <col min="5891" max="5891" width="5.33203125" style="5" customWidth="1"/>
    <col min="5892" max="5892" width="56.83203125" style="5" customWidth="1"/>
    <col min="5893" max="5893" width="11.83203125" style="5" customWidth="1"/>
    <col min="5894" max="5894" width="50" style="5" customWidth="1"/>
    <col min="5895" max="5899" width="22.5" style="5" customWidth="1"/>
    <col min="5900" max="5901" width="16" style="5" customWidth="1"/>
    <col min="5902" max="6144" width="13.33203125" style="5"/>
    <col min="6145" max="6145" width="2.1640625" style="5" customWidth="1"/>
    <col min="6146" max="6146" width="10.5" style="5" customWidth="1"/>
    <col min="6147" max="6147" width="5.33203125" style="5" customWidth="1"/>
    <col min="6148" max="6148" width="56.83203125" style="5" customWidth="1"/>
    <col min="6149" max="6149" width="11.83203125" style="5" customWidth="1"/>
    <col min="6150" max="6150" width="50" style="5" customWidth="1"/>
    <col min="6151" max="6155" width="22.5" style="5" customWidth="1"/>
    <col min="6156" max="6157" width="16" style="5" customWidth="1"/>
    <col min="6158" max="6400" width="13.33203125" style="5"/>
    <col min="6401" max="6401" width="2.1640625" style="5" customWidth="1"/>
    <col min="6402" max="6402" width="10.5" style="5" customWidth="1"/>
    <col min="6403" max="6403" width="5.33203125" style="5" customWidth="1"/>
    <col min="6404" max="6404" width="56.83203125" style="5" customWidth="1"/>
    <col min="6405" max="6405" width="11.83203125" style="5" customWidth="1"/>
    <col min="6406" max="6406" width="50" style="5" customWidth="1"/>
    <col min="6407" max="6411" width="22.5" style="5" customWidth="1"/>
    <col min="6412" max="6413" width="16" style="5" customWidth="1"/>
    <col min="6414" max="6656" width="13.33203125" style="5"/>
    <col min="6657" max="6657" width="2.1640625" style="5" customWidth="1"/>
    <col min="6658" max="6658" width="10.5" style="5" customWidth="1"/>
    <col min="6659" max="6659" width="5.33203125" style="5" customWidth="1"/>
    <col min="6660" max="6660" width="56.83203125" style="5" customWidth="1"/>
    <col min="6661" max="6661" width="11.83203125" style="5" customWidth="1"/>
    <col min="6662" max="6662" width="50" style="5" customWidth="1"/>
    <col min="6663" max="6667" width="22.5" style="5" customWidth="1"/>
    <col min="6668" max="6669" width="16" style="5" customWidth="1"/>
    <col min="6670" max="6912" width="13.33203125" style="5"/>
    <col min="6913" max="6913" width="2.1640625" style="5" customWidth="1"/>
    <col min="6914" max="6914" width="10.5" style="5" customWidth="1"/>
    <col min="6915" max="6915" width="5.33203125" style="5" customWidth="1"/>
    <col min="6916" max="6916" width="56.83203125" style="5" customWidth="1"/>
    <col min="6917" max="6917" width="11.83203125" style="5" customWidth="1"/>
    <col min="6918" max="6918" width="50" style="5" customWidth="1"/>
    <col min="6919" max="6923" width="22.5" style="5" customWidth="1"/>
    <col min="6924" max="6925" width="16" style="5" customWidth="1"/>
    <col min="6926" max="7168" width="13.33203125" style="5"/>
    <col min="7169" max="7169" width="2.1640625" style="5" customWidth="1"/>
    <col min="7170" max="7170" width="10.5" style="5" customWidth="1"/>
    <col min="7171" max="7171" width="5.33203125" style="5" customWidth="1"/>
    <col min="7172" max="7172" width="56.83203125" style="5" customWidth="1"/>
    <col min="7173" max="7173" width="11.83203125" style="5" customWidth="1"/>
    <col min="7174" max="7174" width="50" style="5" customWidth="1"/>
    <col min="7175" max="7179" width="22.5" style="5" customWidth="1"/>
    <col min="7180" max="7181" width="16" style="5" customWidth="1"/>
    <col min="7182" max="7424" width="13.33203125" style="5"/>
    <col min="7425" max="7425" width="2.1640625" style="5" customWidth="1"/>
    <col min="7426" max="7426" width="10.5" style="5" customWidth="1"/>
    <col min="7427" max="7427" width="5.33203125" style="5" customWidth="1"/>
    <col min="7428" max="7428" width="56.83203125" style="5" customWidth="1"/>
    <col min="7429" max="7429" width="11.83203125" style="5" customWidth="1"/>
    <col min="7430" max="7430" width="50" style="5" customWidth="1"/>
    <col min="7431" max="7435" width="22.5" style="5" customWidth="1"/>
    <col min="7436" max="7437" width="16" style="5" customWidth="1"/>
    <col min="7438" max="7680" width="13.33203125" style="5"/>
    <col min="7681" max="7681" width="2.1640625" style="5" customWidth="1"/>
    <col min="7682" max="7682" width="10.5" style="5" customWidth="1"/>
    <col min="7683" max="7683" width="5.33203125" style="5" customWidth="1"/>
    <col min="7684" max="7684" width="56.83203125" style="5" customWidth="1"/>
    <col min="7685" max="7685" width="11.83203125" style="5" customWidth="1"/>
    <col min="7686" max="7686" width="50" style="5" customWidth="1"/>
    <col min="7687" max="7691" width="22.5" style="5" customWidth="1"/>
    <col min="7692" max="7693" width="16" style="5" customWidth="1"/>
    <col min="7694" max="7936" width="13.33203125" style="5"/>
    <col min="7937" max="7937" width="2.1640625" style="5" customWidth="1"/>
    <col min="7938" max="7938" width="10.5" style="5" customWidth="1"/>
    <col min="7939" max="7939" width="5.33203125" style="5" customWidth="1"/>
    <col min="7940" max="7940" width="56.83203125" style="5" customWidth="1"/>
    <col min="7941" max="7941" width="11.83203125" style="5" customWidth="1"/>
    <col min="7942" max="7942" width="50" style="5" customWidth="1"/>
    <col min="7943" max="7947" width="22.5" style="5" customWidth="1"/>
    <col min="7948" max="7949" width="16" style="5" customWidth="1"/>
    <col min="7950" max="8192" width="13.33203125" style="5"/>
    <col min="8193" max="8193" width="2.1640625" style="5" customWidth="1"/>
    <col min="8194" max="8194" width="10.5" style="5" customWidth="1"/>
    <col min="8195" max="8195" width="5.33203125" style="5" customWidth="1"/>
    <col min="8196" max="8196" width="56.83203125" style="5" customWidth="1"/>
    <col min="8197" max="8197" width="11.83203125" style="5" customWidth="1"/>
    <col min="8198" max="8198" width="50" style="5" customWidth="1"/>
    <col min="8199" max="8203" width="22.5" style="5" customWidth="1"/>
    <col min="8204" max="8205" width="16" style="5" customWidth="1"/>
    <col min="8206" max="8448" width="13.33203125" style="5"/>
    <col min="8449" max="8449" width="2.1640625" style="5" customWidth="1"/>
    <col min="8450" max="8450" width="10.5" style="5" customWidth="1"/>
    <col min="8451" max="8451" width="5.33203125" style="5" customWidth="1"/>
    <col min="8452" max="8452" width="56.83203125" style="5" customWidth="1"/>
    <col min="8453" max="8453" width="11.83203125" style="5" customWidth="1"/>
    <col min="8454" max="8454" width="50" style="5" customWidth="1"/>
    <col min="8455" max="8459" width="22.5" style="5" customWidth="1"/>
    <col min="8460" max="8461" width="16" style="5" customWidth="1"/>
    <col min="8462" max="8704" width="13.33203125" style="5"/>
    <col min="8705" max="8705" width="2.1640625" style="5" customWidth="1"/>
    <col min="8706" max="8706" width="10.5" style="5" customWidth="1"/>
    <col min="8707" max="8707" width="5.33203125" style="5" customWidth="1"/>
    <col min="8708" max="8708" width="56.83203125" style="5" customWidth="1"/>
    <col min="8709" max="8709" width="11.83203125" style="5" customWidth="1"/>
    <col min="8710" max="8710" width="50" style="5" customWidth="1"/>
    <col min="8711" max="8715" width="22.5" style="5" customWidth="1"/>
    <col min="8716" max="8717" width="16" style="5" customWidth="1"/>
    <col min="8718" max="8960" width="13.33203125" style="5"/>
    <col min="8961" max="8961" width="2.1640625" style="5" customWidth="1"/>
    <col min="8962" max="8962" width="10.5" style="5" customWidth="1"/>
    <col min="8963" max="8963" width="5.33203125" style="5" customWidth="1"/>
    <col min="8964" max="8964" width="56.83203125" style="5" customWidth="1"/>
    <col min="8965" max="8965" width="11.83203125" style="5" customWidth="1"/>
    <col min="8966" max="8966" width="50" style="5" customWidth="1"/>
    <col min="8967" max="8971" width="22.5" style="5" customWidth="1"/>
    <col min="8972" max="8973" width="16" style="5" customWidth="1"/>
    <col min="8974" max="9216" width="13.33203125" style="5"/>
    <col min="9217" max="9217" width="2.1640625" style="5" customWidth="1"/>
    <col min="9218" max="9218" width="10.5" style="5" customWidth="1"/>
    <col min="9219" max="9219" width="5.33203125" style="5" customWidth="1"/>
    <col min="9220" max="9220" width="56.83203125" style="5" customWidth="1"/>
    <col min="9221" max="9221" width="11.83203125" style="5" customWidth="1"/>
    <col min="9222" max="9222" width="50" style="5" customWidth="1"/>
    <col min="9223" max="9227" width="22.5" style="5" customWidth="1"/>
    <col min="9228" max="9229" width="16" style="5" customWidth="1"/>
    <col min="9230" max="9472" width="13.33203125" style="5"/>
    <col min="9473" max="9473" width="2.1640625" style="5" customWidth="1"/>
    <col min="9474" max="9474" width="10.5" style="5" customWidth="1"/>
    <col min="9475" max="9475" width="5.33203125" style="5" customWidth="1"/>
    <col min="9476" max="9476" width="56.83203125" style="5" customWidth="1"/>
    <col min="9477" max="9477" width="11.83203125" style="5" customWidth="1"/>
    <col min="9478" max="9478" width="50" style="5" customWidth="1"/>
    <col min="9479" max="9483" width="22.5" style="5" customWidth="1"/>
    <col min="9484" max="9485" width="16" style="5" customWidth="1"/>
    <col min="9486" max="9728" width="13.33203125" style="5"/>
    <col min="9729" max="9729" width="2.1640625" style="5" customWidth="1"/>
    <col min="9730" max="9730" width="10.5" style="5" customWidth="1"/>
    <col min="9731" max="9731" width="5.33203125" style="5" customWidth="1"/>
    <col min="9732" max="9732" width="56.83203125" style="5" customWidth="1"/>
    <col min="9733" max="9733" width="11.83203125" style="5" customWidth="1"/>
    <col min="9734" max="9734" width="50" style="5" customWidth="1"/>
    <col min="9735" max="9739" width="22.5" style="5" customWidth="1"/>
    <col min="9740" max="9741" width="16" style="5" customWidth="1"/>
    <col min="9742" max="9984" width="13.33203125" style="5"/>
    <col min="9985" max="9985" width="2.1640625" style="5" customWidth="1"/>
    <col min="9986" max="9986" width="10.5" style="5" customWidth="1"/>
    <col min="9987" max="9987" width="5.33203125" style="5" customWidth="1"/>
    <col min="9988" max="9988" width="56.83203125" style="5" customWidth="1"/>
    <col min="9989" max="9989" width="11.83203125" style="5" customWidth="1"/>
    <col min="9990" max="9990" width="50" style="5" customWidth="1"/>
    <col min="9991" max="9995" width="22.5" style="5" customWidth="1"/>
    <col min="9996" max="9997" width="16" style="5" customWidth="1"/>
    <col min="9998" max="10240" width="13.33203125" style="5"/>
    <col min="10241" max="10241" width="2.1640625" style="5" customWidth="1"/>
    <col min="10242" max="10242" width="10.5" style="5" customWidth="1"/>
    <col min="10243" max="10243" width="5.33203125" style="5" customWidth="1"/>
    <col min="10244" max="10244" width="56.83203125" style="5" customWidth="1"/>
    <col min="10245" max="10245" width="11.83203125" style="5" customWidth="1"/>
    <col min="10246" max="10246" width="50" style="5" customWidth="1"/>
    <col min="10247" max="10251" width="22.5" style="5" customWidth="1"/>
    <col min="10252" max="10253" width="16" style="5" customWidth="1"/>
    <col min="10254" max="10496" width="13.33203125" style="5"/>
    <col min="10497" max="10497" width="2.1640625" style="5" customWidth="1"/>
    <col min="10498" max="10498" width="10.5" style="5" customWidth="1"/>
    <col min="10499" max="10499" width="5.33203125" style="5" customWidth="1"/>
    <col min="10500" max="10500" width="56.83203125" style="5" customWidth="1"/>
    <col min="10501" max="10501" width="11.83203125" style="5" customWidth="1"/>
    <col min="10502" max="10502" width="50" style="5" customWidth="1"/>
    <col min="10503" max="10507" width="22.5" style="5" customWidth="1"/>
    <col min="10508" max="10509" width="16" style="5" customWidth="1"/>
    <col min="10510" max="10752" width="13.33203125" style="5"/>
    <col min="10753" max="10753" width="2.1640625" style="5" customWidth="1"/>
    <col min="10754" max="10754" width="10.5" style="5" customWidth="1"/>
    <col min="10755" max="10755" width="5.33203125" style="5" customWidth="1"/>
    <col min="10756" max="10756" width="56.83203125" style="5" customWidth="1"/>
    <col min="10757" max="10757" width="11.83203125" style="5" customWidth="1"/>
    <col min="10758" max="10758" width="50" style="5" customWidth="1"/>
    <col min="10759" max="10763" width="22.5" style="5" customWidth="1"/>
    <col min="10764" max="10765" width="16" style="5" customWidth="1"/>
    <col min="10766" max="11008" width="13.33203125" style="5"/>
    <col min="11009" max="11009" width="2.1640625" style="5" customWidth="1"/>
    <col min="11010" max="11010" width="10.5" style="5" customWidth="1"/>
    <col min="11011" max="11011" width="5.33203125" style="5" customWidth="1"/>
    <col min="11012" max="11012" width="56.83203125" style="5" customWidth="1"/>
    <col min="11013" max="11013" width="11.83203125" style="5" customWidth="1"/>
    <col min="11014" max="11014" width="50" style="5" customWidth="1"/>
    <col min="11015" max="11019" width="22.5" style="5" customWidth="1"/>
    <col min="11020" max="11021" width="16" style="5" customWidth="1"/>
    <col min="11022" max="11264" width="13.33203125" style="5"/>
    <col min="11265" max="11265" width="2.1640625" style="5" customWidth="1"/>
    <col min="11266" max="11266" width="10.5" style="5" customWidth="1"/>
    <col min="11267" max="11267" width="5.33203125" style="5" customWidth="1"/>
    <col min="11268" max="11268" width="56.83203125" style="5" customWidth="1"/>
    <col min="11269" max="11269" width="11.83203125" style="5" customWidth="1"/>
    <col min="11270" max="11270" width="50" style="5" customWidth="1"/>
    <col min="11271" max="11275" width="22.5" style="5" customWidth="1"/>
    <col min="11276" max="11277" width="16" style="5" customWidth="1"/>
    <col min="11278" max="11520" width="13.33203125" style="5"/>
    <col min="11521" max="11521" width="2.1640625" style="5" customWidth="1"/>
    <col min="11522" max="11522" width="10.5" style="5" customWidth="1"/>
    <col min="11523" max="11523" width="5.33203125" style="5" customWidth="1"/>
    <col min="11524" max="11524" width="56.83203125" style="5" customWidth="1"/>
    <col min="11525" max="11525" width="11.83203125" style="5" customWidth="1"/>
    <col min="11526" max="11526" width="50" style="5" customWidth="1"/>
    <col min="11527" max="11531" width="22.5" style="5" customWidth="1"/>
    <col min="11532" max="11533" width="16" style="5" customWidth="1"/>
    <col min="11534" max="11776" width="13.33203125" style="5"/>
    <col min="11777" max="11777" width="2.1640625" style="5" customWidth="1"/>
    <col min="11778" max="11778" width="10.5" style="5" customWidth="1"/>
    <col min="11779" max="11779" width="5.33203125" style="5" customWidth="1"/>
    <col min="11780" max="11780" width="56.83203125" style="5" customWidth="1"/>
    <col min="11781" max="11781" width="11.83203125" style="5" customWidth="1"/>
    <col min="11782" max="11782" width="50" style="5" customWidth="1"/>
    <col min="11783" max="11787" width="22.5" style="5" customWidth="1"/>
    <col min="11788" max="11789" width="16" style="5" customWidth="1"/>
    <col min="11790" max="12032" width="13.33203125" style="5"/>
    <col min="12033" max="12033" width="2.1640625" style="5" customWidth="1"/>
    <col min="12034" max="12034" width="10.5" style="5" customWidth="1"/>
    <col min="12035" max="12035" width="5.33203125" style="5" customWidth="1"/>
    <col min="12036" max="12036" width="56.83203125" style="5" customWidth="1"/>
    <col min="12037" max="12037" width="11.83203125" style="5" customWidth="1"/>
    <col min="12038" max="12038" width="50" style="5" customWidth="1"/>
    <col min="12039" max="12043" width="22.5" style="5" customWidth="1"/>
    <col min="12044" max="12045" width="16" style="5" customWidth="1"/>
    <col min="12046" max="12288" width="13.33203125" style="5"/>
    <col min="12289" max="12289" width="2.1640625" style="5" customWidth="1"/>
    <col min="12290" max="12290" width="10.5" style="5" customWidth="1"/>
    <col min="12291" max="12291" width="5.33203125" style="5" customWidth="1"/>
    <col min="12292" max="12292" width="56.83203125" style="5" customWidth="1"/>
    <col min="12293" max="12293" width="11.83203125" style="5" customWidth="1"/>
    <col min="12294" max="12294" width="50" style="5" customWidth="1"/>
    <col min="12295" max="12299" width="22.5" style="5" customWidth="1"/>
    <col min="12300" max="12301" width="16" style="5" customWidth="1"/>
    <col min="12302" max="12544" width="13.33203125" style="5"/>
    <col min="12545" max="12545" width="2.1640625" style="5" customWidth="1"/>
    <col min="12546" max="12546" width="10.5" style="5" customWidth="1"/>
    <col min="12547" max="12547" width="5.33203125" style="5" customWidth="1"/>
    <col min="12548" max="12548" width="56.83203125" style="5" customWidth="1"/>
    <col min="12549" max="12549" width="11.83203125" style="5" customWidth="1"/>
    <col min="12550" max="12550" width="50" style="5" customWidth="1"/>
    <col min="12551" max="12555" width="22.5" style="5" customWidth="1"/>
    <col min="12556" max="12557" width="16" style="5" customWidth="1"/>
    <col min="12558" max="12800" width="13.33203125" style="5"/>
    <col min="12801" max="12801" width="2.1640625" style="5" customWidth="1"/>
    <col min="12802" max="12802" width="10.5" style="5" customWidth="1"/>
    <col min="12803" max="12803" width="5.33203125" style="5" customWidth="1"/>
    <col min="12804" max="12804" width="56.83203125" style="5" customWidth="1"/>
    <col min="12805" max="12805" width="11.83203125" style="5" customWidth="1"/>
    <col min="12806" max="12806" width="50" style="5" customWidth="1"/>
    <col min="12807" max="12811" width="22.5" style="5" customWidth="1"/>
    <col min="12812" max="12813" width="16" style="5" customWidth="1"/>
    <col min="12814" max="13056" width="13.33203125" style="5"/>
    <col min="13057" max="13057" width="2.1640625" style="5" customWidth="1"/>
    <col min="13058" max="13058" width="10.5" style="5" customWidth="1"/>
    <col min="13059" max="13059" width="5.33203125" style="5" customWidth="1"/>
    <col min="13060" max="13060" width="56.83203125" style="5" customWidth="1"/>
    <col min="13061" max="13061" width="11.83203125" style="5" customWidth="1"/>
    <col min="13062" max="13062" width="50" style="5" customWidth="1"/>
    <col min="13063" max="13067" width="22.5" style="5" customWidth="1"/>
    <col min="13068" max="13069" width="16" style="5" customWidth="1"/>
    <col min="13070" max="13312" width="13.33203125" style="5"/>
    <col min="13313" max="13313" width="2.1640625" style="5" customWidth="1"/>
    <col min="13314" max="13314" width="10.5" style="5" customWidth="1"/>
    <col min="13315" max="13315" width="5.33203125" style="5" customWidth="1"/>
    <col min="13316" max="13316" width="56.83203125" style="5" customWidth="1"/>
    <col min="13317" max="13317" width="11.83203125" style="5" customWidth="1"/>
    <col min="13318" max="13318" width="50" style="5" customWidth="1"/>
    <col min="13319" max="13323" width="22.5" style="5" customWidth="1"/>
    <col min="13324" max="13325" width="16" style="5" customWidth="1"/>
    <col min="13326" max="13568" width="13.33203125" style="5"/>
    <col min="13569" max="13569" width="2.1640625" style="5" customWidth="1"/>
    <col min="13570" max="13570" width="10.5" style="5" customWidth="1"/>
    <col min="13571" max="13571" width="5.33203125" style="5" customWidth="1"/>
    <col min="13572" max="13572" width="56.83203125" style="5" customWidth="1"/>
    <col min="13573" max="13573" width="11.83203125" style="5" customWidth="1"/>
    <col min="13574" max="13574" width="50" style="5" customWidth="1"/>
    <col min="13575" max="13579" width="22.5" style="5" customWidth="1"/>
    <col min="13580" max="13581" width="16" style="5" customWidth="1"/>
    <col min="13582" max="13824" width="13.33203125" style="5"/>
    <col min="13825" max="13825" width="2.1640625" style="5" customWidth="1"/>
    <col min="13826" max="13826" width="10.5" style="5" customWidth="1"/>
    <col min="13827" max="13827" width="5.33203125" style="5" customWidth="1"/>
    <col min="13828" max="13828" width="56.83203125" style="5" customWidth="1"/>
    <col min="13829" max="13829" width="11.83203125" style="5" customWidth="1"/>
    <col min="13830" max="13830" width="50" style="5" customWidth="1"/>
    <col min="13831" max="13835" width="22.5" style="5" customWidth="1"/>
    <col min="13836" max="13837" width="16" style="5" customWidth="1"/>
    <col min="13838" max="14080" width="13.33203125" style="5"/>
    <col min="14081" max="14081" width="2.1640625" style="5" customWidth="1"/>
    <col min="14082" max="14082" width="10.5" style="5" customWidth="1"/>
    <col min="14083" max="14083" width="5.33203125" style="5" customWidth="1"/>
    <col min="14084" max="14084" width="56.83203125" style="5" customWidth="1"/>
    <col min="14085" max="14085" width="11.83203125" style="5" customWidth="1"/>
    <col min="14086" max="14086" width="50" style="5" customWidth="1"/>
    <col min="14087" max="14091" width="22.5" style="5" customWidth="1"/>
    <col min="14092" max="14093" width="16" style="5" customWidth="1"/>
    <col min="14094" max="14336" width="13.33203125" style="5"/>
    <col min="14337" max="14337" width="2.1640625" style="5" customWidth="1"/>
    <col min="14338" max="14338" width="10.5" style="5" customWidth="1"/>
    <col min="14339" max="14339" width="5.33203125" style="5" customWidth="1"/>
    <col min="14340" max="14340" width="56.83203125" style="5" customWidth="1"/>
    <col min="14341" max="14341" width="11.83203125" style="5" customWidth="1"/>
    <col min="14342" max="14342" width="50" style="5" customWidth="1"/>
    <col min="14343" max="14347" width="22.5" style="5" customWidth="1"/>
    <col min="14348" max="14349" width="16" style="5" customWidth="1"/>
    <col min="14350" max="14592" width="13.33203125" style="5"/>
    <col min="14593" max="14593" width="2.1640625" style="5" customWidth="1"/>
    <col min="14594" max="14594" width="10.5" style="5" customWidth="1"/>
    <col min="14595" max="14595" width="5.33203125" style="5" customWidth="1"/>
    <col min="14596" max="14596" width="56.83203125" style="5" customWidth="1"/>
    <col min="14597" max="14597" width="11.83203125" style="5" customWidth="1"/>
    <col min="14598" max="14598" width="50" style="5" customWidth="1"/>
    <col min="14599" max="14603" width="22.5" style="5" customWidth="1"/>
    <col min="14604" max="14605" width="16" style="5" customWidth="1"/>
    <col min="14606" max="14848" width="13.33203125" style="5"/>
    <col min="14849" max="14849" width="2.1640625" style="5" customWidth="1"/>
    <col min="14850" max="14850" width="10.5" style="5" customWidth="1"/>
    <col min="14851" max="14851" width="5.33203125" style="5" customWidth="1"/>
    <col min="14852" max="14852" width="56.83203125" style="5" customWidth="1"/>
    <col min="14853" max="14853" width="11.83203125" style="5" customWidth="1"/>
    <col min="14854" max="14854" width="50" style="5" customWidth="1"/>
    <col min="14855" max="14859" width="22.5" style="5" customWidth="1"/>
    <col min="14860" max="14861" width="16" style="5" customWidth="1"/>
    <col min="14862" max="15104" width="13.33203125" style="5"/>
    <col min="15105" max="15105" width="2.1640625" style="5" customWidth="1"/>
    <col min="15106" max="15106" width="10.5" style="5" customWidth="1"/>
    <col min="15107" max="15107" width="5.33203125" style="5" customWidth="1"/>
    <col min="15108" max="15108" width="56.83203125" style="5" customWidth="1"/>
    <col min="15109" max="15109" width="11.83203125" style="5" customWidth="1"/>
    <col min="15110" max="15110" width="50" style="5" customWidth="1"/>
    <col min="15111" max="15115" width="22.5" style="5" customWidth="1"/>
    <col min="15116" max="15117" width="16" style="5" customWidth="1"/>
    <col min="15118" max="15360" width="13.33203125" style="5"/>
    <col min="15361" max="15361" width="2.1640625" style="5" customWidth="1"/>
    <col min="15362" max="15362" width="10.5" style="5" customWidth="1"/>
    <col min="15363" max="15363" width="5.33203125" style="5" customWidth="1"/>
    <col min="15364" max="15364" width="56.83203125" style="5" customWidth="1"/>
    <col min="15365" max="15365" width="11.83203125" style="5" customWidth="1"/>
    <col min="15366" max="15366" width="50" style="5" customWidth="1"/>
    <col min="15367" max="15371" width="22.5" style="5" customWidth="1"/>
    <col min="15372" max="15373" width="16" style="5" customWidth="1"/>
    <col min="15374" max="15616" width="13.33203125" style="5"/>
    <col min="15617" max="15617" width="2.1640625" style="5" customWidth="1"/>
    <col min="15618" max="15618" width="10.5" style="5" customWidth="1"/>
    <col min="15619" max="15619" width="5.33203125" style="5" customWidth="1"/>
    <col min="15620" max="15620" width="56.83203125" style="5" customWidth="1"/>
    <col min="15621" max="15621" width="11.83203125" style="5" customWidth="1"/>
    <col min="15622" max="15622" width="50" style="5" customWidth="1"/>
    <col min="15623" max="15627" width="22.5" style="5" customWidth="1"/>
    <col min="15628" max="15629" width="16" style="5" customWidth="1"/>
    <col min="15630" max="15872" width="13.33203125" style="5"/>
    <col min="15873" max="15873" width="2.1640625" style="5" customWidth="1"/>
    <col min="15874" max="15874" width="10.5" style="5" customWidth="1"/>
    <col min="15875" max="15875" width="5.33203125" style="5" customWidth="1"/>
    <col min="15876" max="15876" width="56.83203125" style="5" customWidth="1"/>
    <col min="15877" max="15877" width="11.83203125" style="5" customWidth="1"/>
    <col min="15878" max="15878" width="50" style="5" customWidth="1"/>
    <col min="15879" max="15883" width="22.5" style="5" customWidth="1"/>
    <col min="15884" max="15885" width="16" style="5" customWidth="1"/>
    <col min="15886" max="16128" width="13.33203125" style="5"/>
    <col min="16129" max="16129" width="2.1640625" style="5" customWidth="1"/>
    <col min="16130" max="16130" width="10.5" style="5" customWidth="1"/>
    <col min="16131" max="16131" width="5.33203125" style="5" customWidth="1"/>
    <col min="16132" max="16132" width="56.83203125" style="5" customWidth="1"/>
    <col min="16133" max="16133" width="11.83203125" style="5" customWidth="1"/>
    <col min="16134" max="16134" width="50" style="5" customWidth="1"/>
    <col min="16135" max="16139" width="22.5" style="5" customWidth="1"/>
    <col min="16140" max="16141" width="16" style="5" customWidth="1"/>
    <col min="16142" max="16384" width="13.33203125" style="5"/>
  </cols>
  <sheetData>
    <row r="1" spans="1:25" ht="57" customHeight="1" x14ac:dyDescent="0.2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6" customFormat="1" ht="13.15" customHeight="1" x14ac:dyDescent="0.2">
      <c r="B2" s="7" t="s">
        <v>1</v>
      </c>
      <c r="C2" s="8"/>
      <c r="D2" s="9" t="s">
        <v>2</v>
      </c>
      <c r="E2" s="10" t="s">
        <v>3</v>
      </c>
      <c r="F2" s="9" t="s">
        <v>4</v>
      </c>
      <c r="G2" s="11" t="s">
        <v>5</v>
      </c>
      <c r="H2" s="11"/>
      <c r="I2" s="11"/>
      <c r="J2" s="11"/>
      <c r="K2" s="11"/>
      <c r="L2" s="11"/>
      <c r="M2" s="12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</row>
    <row r="3" spans="1:25" s="6" customFormat="1" ht="13.15" customHeight="1" x14ac:dyDescent="0.2">
      <c r="B3" s="13"/>
      <c r="C3" s="14"/>
      <c r="D3" s="15"/>
      <c r="E3" s="10"/>
      <c r="F3" s="15"/>
      <c r="G3" s="16" t="s">
        <v>6</v>
      </c>
      <c r="H3" s="17" t="s">
        <v>7</v>
      </c>
      <c r="I3" s="18" t="s">
        <v>8</v>
      </c>
      <c r="J3" s="18" t="s">
        <v>9</v>
      </c>
      <c r="K3" s="18" t="s">
        <v>10</v>
      </c>
      <c r="L3" s="19" t="s">
        <v>11</v>
      </c>
      <c r="M3" s="20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</row>
    <row r="4" spans="1:25" s="6" customFormat="1" ht="13.15" customHeight="1" x14ac:dyDescent="0.2">
      <c r="B4" s="13"/>
      <c r="C4" s="14"/>
      <c r="D4" s="15"/>
      <c r="E4" s="10"/>
      <c r="F4" s="15"/>
      <c r="G4" s="13"/>
      <c r="H4" s="21"/>
      <c r="I4" s="22"/>
      <c r="J4" s="22"/>
      <c r="K4" s="23"/>
      <c r="L4" s="24" t="s">
        <v>12</v>
      </c>
      <c r="M4" s="25" t="s">
        <v>13</v>
      </c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5" s="6" customFormat="1" x14ac:dyDescent="0.2">
      <c r="B5" s="26"/>
      <c r="C5" s="27"/>
      <c r="D5" s="28"/>
      <c r="E5" s="10"/>
      <c r="F5" s="28"/>
      <c r="G5" s="29"/>
      <c r="H5" s="24"/>
      <c r="I5" s="30"/>
      <c r="J5" s="30"/>
      <c r="K5" s="31"/>
      <c r="L5" s="32"/>
      <c r="M5" s="33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</row>
    <row r="6" spans="1:25" s="6" customFormat="1" ht="13.15" customHeight="1" x14ac:dyDescent="0.2">
      <c r="B6" s="34" t="s">
        <v>14</v>
      </c>
      <c r="C6" s="35"/>
      <c r="D6" s="35"/>
      <c r="E6" s="36"/>
      <c r="F6" s="37"/>
      <c r="G6" s="38"/>
      <c r="H6" s="38"/>
      <c r="I6" s="38"/>
      <c r="J6" s="39"/>
      <c r="K6" s="39"/>
      <c r="L6" s="38"/>
      <c r="M6" s="40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</row>
    <row r="7" spans="1:25" s="6" customFormat="1" ht="13.15" customHeight="1" x14ac:dyDescent="0.2">
      <c r="B7" s="41"/>
      <c r="C7" s="42" t="s">
        <v>15</v>
      </c>
      <c r="D7" s="42"/>
      <c r="E7" s="36"/>
      <c r="F7" s="43"/>
      <c r="G7" s="44"/>
      <c r="H7" s="44"/>
      <c r="I7" s="44"/>
      <c r="J7" s="44"/>
      <c r="K7" s="44"/>
      <c r="L7" s="44"/>
      <c r="M7" s="45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</row>
    <row r="8" spans="1:25" s="6" customFormat="1" ht="6.6" customHeight="1" x14ac:dyDescent="0.2">
      <c r="B8" s="41"/>
      <c r="C8" s="37"/>
      <c r="D8" s="37"/>
      <c r="E8" s="46"/>
      <c r="F8" s="47"/>
      <c r="G8" s="48"/>
      <c r="H8" s="48"/>
      <c r="I8" s="48"/>
      <c r="J8" s="48"/>
      <c r="K8" s="48"/>
      <c r="L8" s="44"/>
      <c r="M8" s="45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</row>
    <row r="9" spans="1:25" s="6" customFormat="1" x14ac:dyDescent="0.2">
      <c r="B9" s="49"/>
      <c r="C9" s="50"/>
      <c r="D9" s="51"/>
      <c r="E9" s="46"/>
      <c r="F9" s="47"/>
      <c r="G9" s="68"/>
      <c r="H9" s="175"/>
      <c r="I9" s="175"/>
      <c r="J9" s="175"/>
      <c r="K9" s="175"/>
      <c r="L9" s="52"/>
      <c r="M9" s="53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</row>
    <row r="10" spans="1:25" s="6" customFormat="1" x14ac:dyDescent="0.2">
      <c r="B10" s="49"/>
      <c r="C10" s="50"/>
      <c r="D10" s="51"/>
      <c r="E10" s="46"/>
      <c r="F10" s="47"/>
      <c r="G10" s="68"/>
      <c r="H10" s="175"/>
      <c r="I10" s="175"/>
      <c r="J10" s="175"/>
      <c r="K10" s="175"/>
      <c r="L10" s="52"/>
      <c r="M10" s="53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</row>
    <row r="11" spans="1:25" s="6" customFormat="1" x14ac:dyDescent="0.2">
      <c r="B11" s="49"/>
      <c r="C11" s="50"/>
      <c r="D11" s="51"/>
      <c r="E11" s="46"/>
      <c r="F11" s="47"/>
      <c r="G11" s="68"/>
      <c r="H11" s="175"/>
      <c r="I11" s="175"/>
      <c r="J11" s="175"/>
      <c r="K11" s="175"/>
      <c r="L11" s="52"/>
      <c r="M11" s="53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</row>
    <row r="12" spans="1:25" s="6" customFormat="1" ht="13.15" customHeight="1" x14ac:dyDescent="0.2">
      <c r="B12" s="54" t="s">
        <v>16</v>
      </c>
      <c r="C12" s="55"/>
      <c r="D12" s="55"/>
      <c r="E12" s="55"/>
      <c r="F12" s="55"/>
      <c r="G12" s="56">
        <f>SUM(G9:G11)</f>
        <v>0</v>
      </c>
      <c r="H12" s="56">
        <f>SUM(H9:H11)</f>
        <v>0</v>
      </c>
      <c r="I12" s="56">
        <f>SUM(I9:I11)</f>
        <v>0</v>
      </c>
      <c r="J12" s="56">
        <f>SUM(J9:J11)</f>
        <v>0</v>
      </c>
      <c r="K12" s="56">
        <f>SUM(K9:K11)</f>
        <v>0</v>
      </c>
      <c r="L12" s="57">
        <f>IFERROR(K12/H12,0)</f>
        <v>0</v>
      </c>
      <c r="M12" s="58">
        <f>IFERROR(K12/I12,0)</f>
        <v>0</v>
      </c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</row>
    <row r="13" spans="1:25" s="6" customFormat="1" ht="4.9000000000000004" customHeight="1" x14ac:dyDescent="0.2">
      <c r="B13" s="59"/>
      <c r="C13" s="60"/>
      <c r="D13" s="61"/>
      <c r="E13" s="62"/>
      <c r="F13" s="61"/>
      <c r="G13" s="61"/>
      <c r="H13" s="61"/>
      <c r="I13" s="61"/>
      <c r="J13" s="61"/>
      <c r="K13" s="61"/>
      <c r="L13" s="61"/>
      <c r="M13" s="45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</row>
    <row r="14" spans="1:25" s="6" customFormat="1" ht="13.15" customHeight="1" x14ac:dyDescent="0.2">
      <c r="B14" s="63" t="s">
        <v>17</v>
      </c>
      <c r="C14" s="42"/>
      <c r="D14" s="42"/>
      <c r="E14" s="36"/>
      <c r="F14" s="43"/>
      <c r="G14" s="44"/>
      <c r="H14" s="44"/>
      <c r="I14" s="44"/>
      <c r="J14" s="44"/>
      <c r="K14" s="44"/>
      <c r="L14" s="44"/>
      <c r="M14" s="45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</row>
    <row r="15" spans="1:25" s="6" customFormat="1" ht="13.15" customHeight="1" x14ac:dyDescent="0.2">
      <c r="B15" s="41"/>
      <c r="C15" s="42" t="s">
        <v>18</v>
      </c>
      <c r="D15" s="42"/>
      <c r="E15" s="36"/>
      <c r="F15" s="43"/>
      <c r="G15" s="44"/>
      <c r="H15" s="44"/>
      <c r="I15" s="44"/>
      <c r="J15" s="44"/>
      <c r="K15" s="44"/>
      <c r="L15" s="44"/>
      <c r="M15" s="45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</row>
    <row r="16" spans="1:25" s="6" customFormat="1" ht="6" customHeight="1" x14ac:dyDescent="0.2">
      <c r="B16" s="64"/>
      <c r="C16" s="65"/>
      <c r="D16" s="65"/>
      <c r="E16" s="66"/>
      <c r="F16" s="65"/>
      <c r="G16" s="44"/>
      <c r="H16" s="44"/>
      <c r="I16" s="44"/>
      <c r="J16" s="44"/>
      <c r="K16" s="44"/>
      <c r="L16" s="44"/>
      <c r="M16" s="45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</row>
    <row r="17" spans="1:25" s="6" customFormat="1" ht="22.5" x14ac:dyDescent="0.2">
      <c r="B17" s="49" t="s">
        <v>19</v>
      </c>
      <c r="C17" s="50"/>
      <c r="D17" s="44" t="s">
        <v>20</v>
      </c>
      <c r="E17" s="67">
        <v>6220</v>
      </c>
      <c r="F17" s="44" t="s">
        <v>21</v>
      </c>
      <c r="G17" s="68">
        <v>0</v>
      </c>
      <c r="H17" s="175">
        <v>0</v>
      </c>
      <c r="I17" s="176">
        <v>192099238.09</v>
      </c>
      <c r="J17" s="176">
        <v>149395376.34</v>
      </c>
      <c r="K17" s="176">
        <v>143252990.31999999</v>
      </c>
      <c r="L17" s="52">
        <f>IFERROR(K17/H17,0)</f>
        <v>0</v>
      </c>
      <c r="M17" s="53">
        <f>IFERROR(K17/I17,0)</f>
        <v>0.74572388596817252</v>
      </c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</row>
    <row r="18" spans="1:25" s="6" customFormat="1" x14ac:dyDescent="0.2">
      <c r="B18" s="49" t="s">
        <v>22</v>
      </c>
      <c r="C18" s="50"/>
      <c r="D18" s="44" t="s">
        <v>23</v>
      </c>
      <c r="E18" s="67">
        <v>6220</v>
      </c>
      <c r="F18" s="44" t="s">
        <v>21</v>
      </c>
      <c r="G18" s="68">
        <v>0</v>
      </c>
      <c r="H18" s="175">
        <v>0</v>
      </c>
      <c r="I18" s="176">
        <v>1632767.63</v>
      </c>
      <c r="J18" s="176">
        <v>1632749.23</v>
      </c>
      <c r="K18" s="176">
        <v>1630262.57</v>
      </c>
      <c r="L18" s="52">
        <f>IFERROR(K18/H18,0)</f>
        <v>0</v>
      </c>
      <c r="M18" s="53">
        <f>IFERROR(K18/I18,0)</f>
        <v>0.9984657584129103</v>
      </c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</row>
    <row r="19" spans="1:25" s="6" customFormat="1" x14ac:dyDescent="0.2">
      <c r="B19" s="49"/>
      <c r="C19" s="50"/>
      <c r="D19" s="44"/>
      <c r="E19" s="67"/>
      <c r="F19" s="44"/>
      <c r="G19" s="68"/>
      <c r="H19" s="175"/>
      <c r="I19" s="175"/>
      <c r="J19" s="175"/>
      <c r="K19" s="175"/>
      <c r="L19" s="52"/>
      <c r="M19" s="53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spans="1:25" s="6" customFormat="1" x14ac:dyDescent="0.2">
      <c r="B20" s="49"/>
      <c r="C20" s="50"/>
      <c r="D20" s="44"/>
      <c r="E20" s="67"/>
      <c r="F20" s="44"/>
      <c r="G20" s="68"/>
      <c r="H20" s="175"/>
      <c r="I20" s="175"/>
      <c r="J20" s="175"/>
      <c r="K20" s="175"/>
      <c r="L20" s="52"/>
      <c r="M20" s="53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</row>
    <row r="21" spans="1:25" s="6" customFormat="1" x14ac:dyDescent="0.2">
      <c r="B21" s="49"/>
      <c r="C21" s="50"/>
      <c r="D21" s="44"/>
      <c r="E21" s="67"/>
      <c r="F21" s="44"/>
      <c r="G21" s="68"/>
      <c r="H21" s="175"/>
      <c r="I21" s="175"/>
      <c r="J21" s="175"/>
      <c r="K21" s="175"/>
      <c r="L21" s="52"/>
      <c r="M21" s="53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</row>
    <row r="22" spans="1:25" s="6" customFormat="1" x14ac:dyDescent="0.2">
      <c r="B22" s="49"/>
      <c r="C22" s="50"/>
      <c r="D22" s="44"/>
      <c r="E22" s="67"/>
      <c r="F22" s="44"/>
      <c r="G22" s="68"/>
      <c r="H22" s="175"/>
      <c r="I22" s="175"/>
      <c r="J22" s="175"/>
      <c r="K22" s="175"/>
      <c r="L22" s="52"/>
      <c r="M22" s="53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</row>
    <row r="23" spans="1:25" s="6" customFormat="1" x14ac:dyDescent="0.2">
      <c r="B23" s="49"/>
      <c r="C23" s="50"/>
      <c r="D23" s="44"/>
      <c r="E23" s="67"/>
      <c r="F23" s="44"/>
      <c r="G23" s="69"/>
      <c r="H23" s="69"/>
      <c r="I23" s="69"/>
      <c r="J23" s="69"/>
      <c r="K23" s="69"/>
      <c r="L23" s="70"/>
      <c r="M23" s="71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</row>
    <row r="24" spans="1:25" s="6" customFormat="1" x14ac:dyDescent="0.2">
      <c r="B24" s="72"/>
      <c r="C24" s="73"/>
      <c r="D24" s="74"/>
      <c r="E24" s="75"/>
      <c r="F24" s="74"/>
      <c r="G24" s="74"/>
      <c r="H24" s="74"/>
      <c r="I24" s="74"/>
      <c r="J24" s="74"/>
      <c r="K24" s="74"/>
      <c r="L24" s="74"/>
      <c r="M24" s="76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</row>
    <row r="25" spans="1:25" s="6" customFormat="1" x14ac:dyDescent="0.2">
      <c r="B25" s="54" t="s">
        <v>24</v>
      </c>
      <c r="C25" s="55"/>
      <c r="D25" s="55"/>
      <c r="E25" s="55"/>
      <c r="F25" s="55"/>
      <c r="G25" s="56">
        <f>SUM(G17:G22)</f>
        <v>0</v>
      </c>
      <c r="H25" s="56">
        <f>SUM(H17:H22)</f>
        <v>0</v>
      </c>
      <c r="I25" s="77">
        <f>SUM(I17:I22)</f>
        <v>193732005.72</v>
      </c>
      <c r="J25" s="77">
        <f>SUM(J17:J22)</f>
        <v>151028125.56999999</v>
      </c>
      <c r="K25" s="77">
        <f>SUM(K17:K22)</f>
        <v>144883252.88999999</v>
      </c>
      <c r="L25" s="57">
        <f>IFERROR(K25/H25,0)</f>
        <v>0</v>
      </c>
      <c r="M25" s="58">
        <f>IFERROR(K25/I25,0)</f>
        <v>0.74785398701440742</v>
      </c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</row>
    <row r="26" spans="1:25" s="6" customFormat="1" x14ac:dyDescent="0.2">
      <c r="B26" s="59"/>
      <c r="C26" s="60"/>
      <c r="D26" s="44"/>
      <c r="E26" s="67"/>
      <c r="F26" s="44"/>
      <c r="G26" s="44"/>
      <c r="H26" s="44"/>
      <c r="I26" s="78"/>
      <c r="J26" s="78"/>
      <c r="K26" s="78"/>
      <c r="L26" s="44"/>
      <c r="M26" s="45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</row>
    <row r="27" spans="1:25" s="6" customFormat="1" x14ac:dyDescent="0.2">
      <c r="B27" s="79" t="s">
        <v>25</v>
      </c>
      <c r="C27" s="80"/>
      <c r="D27" s="80"/>
      <c r="E27" s="80"/>
      <c r="F27" s="80"/>
      <c r="G27" s="81">
        <f>+G12+G25</f>
        <v>0</v>
      </c>
      <c r="H27" s="81">
        <f>+H12+H25</f>
        <v>0</v>
      </c>
      <c r="I27" s="82">
        <f>+I12+I25</f>
        <v>193732005.72</v>
      </c>
      <c r="J27" s="82">
        <f>+J12+J25</f>
        <v>151028125.56999999</v>
      </c>
      <c r="K27" s="82">
        <f>+K12+K25</f>
        <v>144883252.88999999</v>
      </c>
      <c r="L27" s="83">
        <f>IFERROR(K27/H27,0)</f>
        <v>0</v>
      </c>
      <c r="M27" s="84">
        <f>IFERROR(K27/I27,0)</f>
        <v>0.74785398701440742</v>
      </c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</row>
    <row r="28" spans="1:25" s="6" customFormat="1" x14ac:dyDescent="0.2">
      <c r="B28" s="85"/>
      <c r="C28" s="86"/>
      <c r="D28" s="86"/>
      <c r="E28" s="87"/>
      <c r="F28" s="86"/>
      <c r="G28" s="86"/>
      <c r="H28" s="86"/>
      <c r="I28" s="86"/>
      <c r="J28" s="86"/>
      <c r="K28" s="86"/>
      <c r="L28" s="86"/>
      <c r="M28" s="88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</row>
    <row r="29" spans="1:25" ht="15" x14ac:dyDescent="0.25">
      <c r="A29" s="1"/>
      <c r="B29" s="1" t="s">
        <v>26</v>
      </c>
      <c r="C29" s="1"/>
      <c r="D29" s="1"/>
      <c r="E29" s="89"/>
      <c r="F29" s="90"/>
      <c r="G29" s="90"/>
      <c r="H29" s="90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9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9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9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92"/>
      <c r="E33" s="93"/>
      <c r="F33" s="93"/>
      <c r="G33" s="93"/>
      <c r="H33" s="9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92"/>
      <c r="E34" s="94"/>
      <c r="F34" s="94"/>
      <c r="G34" s="94"/>
      <c r="H34" s="94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92"/>
      <c r="E35" s="95"/>
      <c r="F35" s="96"/>
      <c r="G35" s="97"/>
      <c r="H35" s="97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92"/>
      <c r="E36" s="1"/>
      <c r="F36" s="91" t="s">
        <v>27</v>
      </c>
      <c r="G36" s="97"/>
      <c r="H36" s="97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92"/>
      <c r="E37" s="1"/>
      <c r="F37" s="91" t="s">
        <v>28</v>
      </c>
      <c r="G37"/>
      <c r="H37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92"/>
      <c r="E38" s="9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92"/>
      <c r="E39" s="9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92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00"/>
      <c r="F41" s="99" t="s">
        <v>29</v>
      </c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99" t="s">
        <v>1</v>
      </c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99" t="s">
        <v>30</v>
      </c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2"/>
      <c r="T44" s="102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03" t="s">
        <v>31</v>
      </c>
      <c r="F45" s="104"/>
      <c r="G45" s="105"/>
      <c r="H45" s="106" t="s">
        <v>32</v>
      </c>
      <c r="I45" s="107"/>
      <c r="J45" s="106" t="s">
        <v>33</v>
      </c>
      <c r="K45" s="108" t="s">
        <v>34</v>
      </c>
      <c r="L45" s="109"/>
      <c r="M45" s="109"/>
      <c r="N45" s="109"/>
      <c r="O45" s="109"/>
      <c r="P45" s="109"/>
      <c r="Q45" s="110"/>
      <c r="R45" s="111" t="s">
        <v>35</v>
      </c>
      <c r="S45" s="112" t="s">
        <v>36</v>
      </c>
      <c r="T45" s="113"/>
      <c r="U45" s="1"/>
      <c r="V45" s="1"/>
      <c r="W45" s="1"/>
      <c r="X45" s="1"/>
      <c r="Y45" s="1"/>
    </row>
    <row r="46" spans="1:25" ht="51" x14ac:dyDescent="0.2">
      <c r="A46" s="1"/>
      <c r="B46" s="1"/>
      <c r="C46" s="1"/>
      <c r="D46" s="1"/>
      <c r="E46" s="114"/>
      <c r="F46" s="115"/>
      <c r="G46" s="116"/>
      <c r="H46" s="117"/>
      <c r="I46" s="118" t="s">
        <v>37</v>
      </c>
      <c r="J46" s="117"/>
      <c r="K46" s="119" t="s">
        <v>38</v>
      </c>
      <c r="L46" s="119" t="s">
        <v>39</v>
      </c>
      <c r="M46" s="119" t="s">
        <v>40</v>
      </c>
      <c r="N46" s="119" t="s">
        <v>41</v>
      </c>
      <c r="O46" s="119" t="s">
        <v>42</v>
      </c>
      <c r="P46" s="119" t="s">
        <v>43</v>
      </c>
      <c r="Q46" s="119" t="s">
        <v>44</v>
      </c>
      <c r="R46" s="111"/>
      <c r="S46" s="120" t="s">
        <v>45</v>
      </c>
      <c r="T46" s="120" t="s">
        <v>46</v>
      </c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21"/>
      <c r="F47" s="122"/>
      <c r="G47" s="123"/>
      <c r="H47" s="124"/>
      <c r="I47" s="125"/>
      <c r="J47" s="124"/>
      <c r="K47" s="119">
        <v>1</v>
      </c>
      <c r="L47" s="119">
        <v>2</v>
      </c>
      <c r="M47" s="119" t="s">
        <v>47</v>
      </c>
      <c r="N47" s="119">
        <v>4</v>
      </c>
      <c r="O47" s="119">
        <v>5</v>
      </c>
      <c r="P47" s="119">
        <v>6</v>
      </c>
      <c r="Q47" s="119">
        <v>7</v>
      </c>
      <c r="R47" s="119" t="s">
        <v>48</v>
      </c>
      <c r="S47" s="126" t="s">
        <v>49</v>
      </c>
      <c r="T47" s="126" t="s">
        <v>50</v>
      </c>
      <c r="U47" s="1"/>
      <c r="V47" s="1"/>
      <c r="W47" s="1"/>
      <c r="X47" s="1"/>
      <c r="Y47" s="1"/>
    </row>
    <row r="48" spans="1:25" ht="85.5" x14ac:dyDescent="0.2">
      <c r="A48" s="1"/>
      <c r="B48" s="1"/>
      <c r="C48" s="1"/>
      <c r="D48" s="1"/>
      <c r="E48" s="127" t="s">
        <v>19</v>
      </c>
      <c r="F48" s="128"/>
      <c r="G48" s="129"/>
      <c r="H48" s="130" t="s">
        <v>51</v>
      </c>
      <c r="I48" s="130" t="s">
        <v>52</v>
      </c>
      <c r="J48" s="131">
        <v>3041</v>
      </c>
      <c r="K48" s="132">
        <v>0</v>
      </c>
      <c r="L48" s="132">
        <v>192099238.09</v>
      </c>
      <c r="M48" s="132">
        <f>+K48+L48</f>
        <v>192099238.09</v>
      </c>
      <c r="N48" s="132">
        <v>8155876.8099999996</v>
      </c>
      <c r="O48" s="132">
        <v>149395376.32000002</v>
      </c>
      <c r="P48" s="132">
        <v>157551253.15000001</v>
      </c>
      <c r="Q48" s="132">
        <v>143252990.30000001</v>
      </c>
      <c r="R48" s="132">
        <f>M48-O48</f>
        <v>42703861.769999981</v>
      </c>
      <c r="S48" s="133">
        <v>0</v>
      </c>
      <c r="T48" s="134">
        <f>+O48/M48</f>
        <v>0.77769895292352542</v>
      </c>
      <c r="U48" s="1"/>
      <c r="V48" s="1"/>
      <c r="W48" s="1"/>
      <c r="X48" s="1"/>
      <c r="Y48" s="1"/>
    </row>
    <row r="49" spans="1:25" ht="85.5" x14ac:dyDescent="0.2">
      <c r="A49" s="1"/>
      <c r="B49" s="1"/>
      <c r="C49" s="1"/>
      <c r="D49" s="1"/>
      <c r="E49" s="127" t="s">
        <v>22</v>
      </c>
      <c r="F49" s="128"/>
      <c r="G49" s="129"/>
      <c r="H49" s="130" t="s">
        <v>53</v>
      </c>
      <c r="I49" s="130" t="s">
        <v>54</v>
      </c>
      <c r="J49" s="131">
        <v>3041</v>
      </c>
      <c r="K49" s="132">
        <v>0</v>
      </c>
      <c r="L49" s="132">
        <v>1632767.63</v>
      </c>
      <c r="M49" s="132">
        <f>+K49+L49</f>
        <v>1632767.63</v>
      </c>
      <c r="N49" s="132">
        <v>0</v>
      </c>
      <c r="O49" s="132">
        <v>1632749.23</v>
      </c>
      <c r="P49" s="132">
        <v>1632749.23</v>
      </c>
      <c r="Q49" s="132">
        <v>1630262.57</v>
      </c>
      <c r="R49" s="132">
        <f>M49-O49</f>
        <v>18.399999999906868</v>
      </c>
      <c r="S49" s="133">
        <v>0</v>
      </c>
      <c r="T49" s="133">
        <f>+O49/M49</f>
        <v>0.99998873079079853</v>
      </c>
      <c r="U49" s="1"/>
      <c r="V49" s="1"/>
      <c r="W49" s="1"/>
      <c r="X49" s="1"/>
      <c r="Y49" s="1"/>
    </row>
    <row r="50" spans="1:25" ht="14.25" x14ac:dyDescent="0.2">
      <c r="A50" s="1"/>
      <c r="B50" s="1"/>
      <c r="C50" s="1"/>
      <c r="D50" s="1"/>
      <c r="E50" s="135"/>
      <c r="F50" s="135"/>
      <c r="G50" s="135"/>
      <c r="H50" s="130"/>
      <c r="I50" s="130"/>
      <c r="J50" s="131"/>
      <c r="K50" s="132"/>
      <c r="L50" s="132"/>
      <c r="M50" s="132"/>
      <c r="N50" s="132"/>
      <c r="O50" s="136"/>
      <c r="P50" s="132"/>
      <c r="Q50" s="132"/>
      <c r="R50" s="132"/>
      <c r="S50" s="133"/>
      <c r="T50" s="133"/>
      <c r="U50" s="1"/>
      <c r="V50" s="1"/>
      <c r="W50" s="1"/>
      <c r="X50" s="1"/>
      <c r="Y50" s="1"/>
    </row>
    <row r="51" spans="1:25" ht="15" x14ac:dyDescent="0.25">
      <c r="A51" s="1"/>
      <c r="B51" s="1"/>
      <c r="C51" s="1"/>
      <c r="D51" s="1"/>
      <c r="E51" s="137" t="s">
        <v>55</v>
      </c>
      <c r="F51" s="137"/>
      <c r="G51" s="137"/>
      <c r="H51" s="137"/>
      <c r="I51" s="137"/>
      <c r="J51" s="138"/>
      <c r="K51" s="139">
        <f>SUM(K48:K50)</f>
        <v>0</v>
      </c>
      <c r="L51" s="139">
        <f>SUM(L48:L50)</f>
        <v>193732005.72</v>
      </c>
      <c r="M51" s="139">
        <f>+K51+L51</f>
        <v>193732005.72</v>
      </c>
      <c r="N51" s="139">
        <f>SUM(N48:N50)</f>
        <v>8155876.8099999996</v>
      </c>
      <c r="O51" s="139">
        <f>SUM(O48:O50)</f>
        <v>151028125.55000001</v>
      </c>
      <c r="P51" s="139">
        <f>SUM(P48:P50)</f>
        <v>159184002.38</v>
      </c>
      <c r="Q51" s="139">
        <f>SUM(Q48:Q50)</f>
        <v>144883252.87</v>
      </c>
      <c r="R51" s="139">
        <f>SUM(R48:R50)</f>
        <v>42703880.169999979</v>
      </c>
      <c r="S51" s="140"/>
      <c r="T51" s="140"/>
      <c r="U51" s="1"/>
      <c r="V51" s="1"/>
      <c r="W51" s="1"/>
      <c r="X51" s="1"/>
      <c r="Y51" s="1"/>
    </row>
    <row r="52" spans="1:25" ht="14.25" x14ac:dyDescent="0.2">
      <c r="A52" s="1"/>
      <c r="B52" s="1"/>
      <c r="C52" s="1"/>
      <c r="D52" s="1"/>
      <c r="E52" s="141" t="s">
        <v>56</v>
      </c>
      <c r="F52" s="141"/>
      <c r="G52" s="141"/>
      <c r="H52" s="141"/>
      <c r="I52" s="141"/>
      <c r="J52" s="141"/>
      <c r="K52" s="142"/>
      <c r="L52" s="142"/>
      <c r="M52" s="142"/>
      <c r="N52" s="142"/>
      <c r="O52" s="142"/>
      <c r="P52" s="142"/>
      <c r="Q52" s="142"/>
      <c r="R52" s="142"/>
      <c r="S52" s="102"/>
      <c r="T52" s="143"/>
      <c r="U52" s="1"/>
      <c r="V52" s="1"/>
      <c r="W52" s="1"/>
      <c r="X52" s="1"/>
      <c r="Y52" s="1"/>
    </row>
    <row r="53" spans="1:25" ht="14.25" x14ac:dyDescent="0.2">
      <c r="A53" s="1"/>
      <c r="B53" s="1"/>
      <c r="C53" s="1"/>
      <c r="D53" s="1"/>
      <c r="E53" s="141"/>
      <c r="F53" s="141"/>
      <c r="G53" s="141"/>
      <c r="H53" s="141"/>
      <c r="I53" s="141"/>
      <c r="J53" s="141"/>
      <c r="K53" s="142"/>
      <c r="L53" s="142"/>
      <c r="M53" s="142"/>
      <c r="N53" s="142"/>
      <c r="O53" s="142"/>
      <c r="P53" s="142"/>
      <c r="Q53" s="142"/>
      <c r="R53" s="142"/>
      <c r="S53" s="102"/>
      <c r="T53" s="143"/>
      <c r="U53" s="1"/>
      <c r="V53" s="1"/>
      <c r="W53" s="1"/>
      <c r="X53" s="1"/>
      <c r="Y53" s="1"/>
    </row>
    <row r="54" spans="1:25" s="1" customFormat="1" ht="14.25" x14ac:dyDescent="0.2"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02"/>
      <c r="T54" s="102"/>
    </row>
    <row r="55" spans="1:25" s="1" customFormat="1" ht="14.25" x14ac:dyDescent="0.2"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1"/>
      <c r="R55" s="141"/>
      <c r="S55" s="102"/>
      <c r="T55" s="102"/>
    </row>
    <row r="56" spans="1:25" s="1" customFormat="1" ht="14.25" x14ac:dyDescent="0.2">
      <c r="E56" s="141"/>
      <c r="F56" s="141"/>
      <c r="G56" s="141"/>
      <c r="H56" s="141"/>
      <c r="I56" s="141"/>
      <c r="J56" s="141"/>
      <c r="K56" s="162"/>
      <c r="L56" s="162"/>
      <c r="M56" s="162"/>
      <c r="N56" s="162"/>
      <c r="O56" s="162"/>
      <c r="P56" s="162"/>
      <c r="Q56" s="162"/>
      <c r="R56" s="162"/>
      <c r="S56" s="102"/>
      <c r="T56" s="102"/>
    </row>
    <row r="57" spans="1:25" s="1" customFormat="1" ht="14.25" x14ac:dyDescent="0.2">
      <c r="E57" s="141"/>
      <c r="F57" s="141"/>
      <c r="G57" s="144"/>
      <c r="H57" s="144"/>
      <c r="I57" s="144"/>
      <c r="J57" s="141"/>
      <c r="K57" s="141"/>
      <c r="L57" s="141"/>
      <c r="M57" s="141"/>
      <c r="N57" s="141"/>
      <c r="O57" s="141"/>
      <c r="P57" s="141"/>
      <c r="Q57" s="141"/>
      <c r="R57" s="141"/>
      <c r="S57" s="102"/>
      <c r="T57" s="102"/>
    </row>
    <row r="58" spans="1:25" s="1" customFormat="1" ht="14.25" x14ac:dyDescent="0.2">
      <c r="E58" s="141"/>
      <c r="F58" s="141"/>
      <c r="G58" s="144"/>
      <c r="H58" s="144"/>
      <c r="I58" s="144"/>
      <c r="J58" s="141"/>
      <c r="K58" s="141"/>
      <c r="L58" s="163" t="s">
        <v>57</v>
      </c>
      <c r="M58" s="163"/>
      <c r="N58" s="163"/>
      <c r="O58" s="163"/>
      <c r="P58" s="141"/>
      <c r="Q58" s="141"/>
      <c r="R58" s="141"/>
      <c r="S58" s="102"/>
      <c r="T58" s="102"/>
    </row>
    <row r="59" spans="1:25" s="1" customFormat="1" ht="14.25" x14ac:dyDescent="0.2">
      <c r="E59" s="141"/>
      <c r="F59" s="141"/>
      <c r="G59" s="144"/>
      <c r="H59" s="144"/>
      <c r="I59" s="144"/>
      <c r="J59" s="141"/>
      <c r="K59" s="141"/>
      <c r="L59" s="144" t="s">
        <v>28</v>
      </c>
      <c r="M59" s="144"/>
      <c r="N59" s="144"/>
      <c r="O59" s="144"/>
      <c r="P59" s="141"/>
      <c r="Q59" s="141"/>
      <c r="R59" s="141"/>
      <c r="S59" s="102"/>
      <c r="T59" s="102"/>
    </row>
    <row r="60" spans="1:25" s="1" customFormat="1" ht="14.25" x14ac:dyDescent="0.2"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1"/>
    </row>
    <row r="61" spans="1:25" s="1" customFormat="1" x14ac:dyDescent="0.2">
      <c r="E61" s="91"/>
    </row>
    <row r="62" spans="1:25" s="1" customFormat="1" x14ac:dyDescent="0.2">
      <c r="E62" s="91"/>
    </row>
    <row r="63" spans="1:25" s="102" customFormat="1" ht="8.25" customHeight="1" x14ac:dyDescent="0.2">
      <c r="F63" s="164"/>
      <c r="G63" s="164"/>
      <c r="H63" s="164"/>
      <c r="K63" s="165"/>
    </row>
    <row r="64" spans="1:25" s="141" customFormat="1" ht="14.25" x14ac:dyDescent="0.2">
      <c r="B64" s="166"/>
      <c r="C64" s="166"/>
      <c r="D64" s="166"/>
      <c r="E64" s="166"/>
      <c r="F64" s="166"/>
      <c r="G64" s="166"/>
      <c r="H64" s="166"/>
      <c r="I64" s="166"/>
      <c r="J64" s="166"/>
      <c r="K64" s="166"/>
      <c r="L64" s="166"/>
      <c r="M64" s="166"/>
      <c r="N64" s="166"/>
      <c r="O64" s="166"/>
    </row>
    <row r="65" spans="1:25" s="141" customFormat="1" ht="14.25" x14ac:dyDescent="0.2">
      <c r="B65" s="166" t="s">
        <v>29</v>
      </c>
      <c r="C65" s="166"/>
      <c r="D65" s="166"/>
      <c r="E65" s="166"/>
      <c r="F65" s="166"/>
      <c r="G65" s="166"/>
      <c r="H65" s="166"/>
      <c r="I65" s="166"/>
      <c r="J65" s="166"/>
      <c r="K65" s="166"/>
      <c r="L65" s="166"/>
      <c r="M65" s="166"/>
      <c r="N65" s="166"/>
      <c r="O65" s="166"/>
    </row>
    <row r="66" spans="1:25" s="141" customFormat="1" ht="14.25" x14ac:dyDescent="0.2">
      <c r="B66" s="166" t="s">
        <v>1</v>
      </c>
      <c r="C66" s="166"/>
      <c r="D66" s="166"/>
      <c r="E66" s="166"/>
      <c r="F66" s="166"/>
      <c r="G66" s="166"/>
      <c r="H66" s="166"/>
      <c r="I66" s="166"/>
      <c r="J66" s="166"/>
      <c r="K66" s="166"/>
      <c r="L66" s="166"/>
      <c r="M66" s="166"/>
      <c r="N66" s="166"/>
      <c r="O66" s="166"/>
    </row>
    <row r="67" spans="1:25" s="141" customFormat="1" ht="14.25" x14ac:dyDescent="0.2">
      <c r="B67" s="166" t="s">
        <v>58</v>
      </c>
      <c r="C67" s="166"/>
      <c r="D67" s="166"/>
      <c r="E67" s="166"/>
      <c r="F67" s="166"/>
      <c r="G67" s="166"/>
      <c r="H67" s="166"/>
      <c r="I67" s="166"/>
      <c r="J67" s="166"/>
      <c r="K67" s="166"/>
      <c r="L67" s="166"/>
      <c r="M67" s="166"/>
      <c r="N67" s="166"/>
      <c r="O67" s="166"/>
    </row>
    <row r="68" spans="1:25" s="102" customFormat="1" ht="32.25" customHeight="1" x14ac:dyDescent="0.2">
      <c r="P68" s="141"/>
      <c r="Q68" s="141"/>
    </row>
    <row r="69" spans="1:25" s="143" customFormat="1" ht="14.45" customHeight="1" x14ac:dyDescent="0.2">
      <c r="B69" s="145" t="s">
        <v>59</v>
      </c>
      <c r="C69" s="145" t="s">
        <v>60</v>
      </c>
      <c r="D69" s="145" t="s">
        <v>61</v>
      </c>
      <c r="E69" s="146" t="s">
        <v>33</v>
      </c>
      <c r="F69" s="147" t="s">
        <v>62</v>
      </c>
      <c r="G69" s="148"/>
      <c r="H69" s="149"/>
      <c r="I69" s="147" t="s">
        <v>63</v>
      </c>
      <c r="J69" s="148"/>
      <c r="K69" s="149"/>
      <c r="L69" s="147" t="s">
        <v>36</v>
      </c>
      <c r="M69" s="149"/>
      <c r="N69" s="147" t="s">
        <v>64</v>
      </c>
      <c r="O69" s="149"/>
      <c r="P69" s="172"/>
      <c r="Q69" s="102"/>
      <c r="R69" s="102"/>
      <c r="S69" s="102"/>
      <c r="T69" s="102"/>
      <c r="U69" s="102"/>
      <c r="V69" s="102"/>
      <c r="W69" s="102"/>
      <c r="X69" s="102"/>
      <c r="Y69" s="102"/>
    </row>
    <row r="70" spans="1:25" s="143" customFormat="1" ht="43.15" customHeight="1" x14ac:dyDescent="0.2">
      <c r="B70" s="150"/>
      <c r="C70" s="150"/>
      <c r="D70" s="150"/>
      <c r="E70" s="151"/>
      <c r="F70" s="152" t="s">
        <v>38</v>
      </c>
      <c r="G70" s="152" t="s">
        <v>40</v>
      </c>
      <c r="H70" s="152" t="s">
        <v>42</v>
      </c>
      <c r="I70" s="153" t="s">
        <v>65</v>
      </c>
      <c r="J70" s="153" t="s">
        <v>40</v>
      </c>
      <c r="K70" s="154" t="s">
        <v>66</v>
      </c>
      <c r="L70" s="153" t="s">
        <v>45</v>
      </c>
      <c r="M70" s="153" t="s">
        <v>67</v>
      </c>
      <c r="N70" s="153" t="s">
        <v>68</v>
      </c>
      <c r="O70" s="153" t="s">
        <v>69</v>
      </c>
      <c r="P70" s="173"/>
      <c r="Q70" s="102"/>
      <c r="R70" s="102"/>
      <c r="S70" s="102"/>
      <c r="T70" s="102"/>
      <c r="U70" s="102"/>
      <c r="V70" s="102"/>
      <c r="W70" s="102"/>
      <c r="X70" s="102"/>
      <c r="Y70" s="102"/>
    </row>
    <row r="71" spans="1:25" s="143" customFormat="1" ht="72" customHeight="1" x14ac:dyDescent="0.2">
      <c r="A71" s="155">
        <v>1</v>
      </c>
      <c r="B71" s="156" t="s">
        <v>19</v>
      </c>
      <c r="C71" s="157" t="s">
        <v>51</v>
      </c>
      <c r="D71" s="158" t="s">
        <v>52</v>
      </c>
      <c r="E71" s="156">
        <v>3041</v>
      </c>
      <c r="F71" s="159">
        <v>0</v>
      </c>
      <c r="G71" s="159">
        <v>192052677.78</v>
      </c>
      <c r="H71" s="159">
        <v>149395376.32000002</v>
      </c>
      <c r="I71" s="156">
        <v>140</v>
      </c>
      <c r="J71" s="156">
        <v>140</v>
      </c>
      <c r="K71" s="160">
        <v>110</v>
      </c>
      <c r="L71" s="161">
        <v>0</v>
      </c>
      <c r="M71" s="161">
        <f>+H71/G71</f>
        <v>0.77788749444636884</v>
      </c>
      <c r="N71" s="161">
        <f>+K71/I71</f>
        <v>0.7857142857142857</v>
      </c>
      <c r="O71" s="161">
        <f>+K71/J71</f>
        <v>0.7857142857142857</v>
      </c>
      <c r="P71" s="174"/>
      <c r="Q71" s="102"/>
      <c r="R71" s="102"/>
      <c r="S71" s="102"/>
      <c r="T71" s="102"/>
      <c r="U71" s="102"/>
      <c r="V71" s="102"/>
      <c r="W71" s="102"/>
      <c r="X71" s="102"/>
      <c r="Y71" s="102"/>
    </row>
    <row r="72" spans="1:25" s="143" customFormat="1" ht="80.25" customHeight="1" x14ac:dyDescent="0.2">
      <c r="A72" s="155">
        <v>2</v>
      </c>
      <c r="B72" s="156" t="s">
        <v>22</v>
      </c>
      <c r="C72" s="157" t="s">
        <v>53</v>
      </c>
      <c r="D72" s="158" t="s">
        <v>54</v>
      </c>
      <c r="E72" s="156">
        <v>3041</v>
      </c>
      <c r="F72" s="159">
        <v>0</v>
      </c>
      <c r="G72" s="159">
        <v>1632749.23</v>
      </c>
      <c r="H72" s="159">
        <v>1632749.23</v>
      </c>
      <c r="I72" s="156">
        <v>1</v>
      </c>
      <c r="J72" s="156">
        <v>1</v>
      </c>
      <c r="K72" s="156">
        <v>1</v>
      </c>
      <c r="L72" s="161">
        <v>0</v>
      </c>
      <c r="M72" s="161">
        <f>+H72/G72</f>
        <v>1</v>
      </c>
      <c r="N72" s="161">
        <f>+K72/I72</f>
        <v>1</v>
      </c>
      <c r="O72" s="161">
        <f>+K72/J72</f>
        <v>1</v>
      </c>
      <c r="P72" s="174"/>
      <c r="Q72" s="102"/>
      <c r="R72" s="102"/>
      <c r="S72" s="102"/>
      <c r="T72" s="102"/>
      <c r="U72" s="102"/>
      <c r="V72" s="102"/>
      <c r="W72" s="102"/>
      <c r="X72" s="102"/>
      <c r="Y72" s="102"/>
    </row>
    <row r="73" spans="1:25" s="143" customFormat="1" ht="73.150000000000006" customHeight="1" x14ac:dyDescent="0.2">
      <c r="A73" s="155">
        <v>6</v>
      </c>
      <c r="B73" s="156"/>
      <c r="C73" s="157"/>
      <c r="D73" s="158"/>
      <c r="E73" s="156"/>
      <c r="F73" s="159"/>
      <c r="G73" s="159"/>
      <c r="H73" s="159"/>
      <c r="I73" s="156"/>
      <c r="J73" s="156"/>
      <c r="K73" s="160"/>
      <c r="L73" s="161"/>
      <c r="M73" s="161"/>
      <c r="N73" s="161"/>
      <c r="O73" s="161"/>
      <c r="P73" s="174"/>
      <c r="Q73" s="102"/>
      <c r="R73" s="102"/>
      <c r="S73" s="102"/>
      <c r="T73" s="102"/>
      <c r="U73" s="102"/>
      <c r="V73" s="102"/>
      <c r="W73" s="102"/>
      <c r="X73" s="102"/>
      <c r="Y73" s="102"/>
    </row>
    <row r="74" spans="1:25" s="102" customFormat="1" ht="15" customHeight="1" x14ac:dyDescent="0.2">
      <c r="C74" s="167"/>
      <c r="D74" s="168"/>
      <c r="F74" s="169"/>
      <c r="G74" s="169"/>
      <c r="H74" s="169"/>
      <c r="L74" s="170"/>
      <c r="M74" s="170"/>
      <c r="N74" s="170"/>
      <c r="O74" s="170"/>
      <c r="P74" s="170"/>
    </row>
    <row r="75" spans="1:25" s="102" customFormat="1" ht="15" customHeight="1" x14ac:dyDescent="0.2">
      <c r="B75" s="102" t="s">
        <v>70</v>
      </c>
      <c r="F75" s="164"/>
      <c r="G75" s="164"/>
      <c r="H75" s="164"/>
      <c r="K75" s="165"/>
      <c r="P75" s="170"/>
    </row>
    <row r="76" spans="1:25" s="102" customFormat="1" ht="15" customHeight="1" x14ac:dyDescent="0.2">
      <c r="F76" s="164"/>
      <c r="G76" s="164"/>
      <c r="H76" s="164"/>
      <c r="K76" s="165"/>
      <c r="P76" s="170"/>
    </row>
    <row r="77" spans="1:25" s="102" customFormat="1" ht="15" customHeight="1" x14ac:dyDescent="0.2">
      <c r="F77" s="164"/>
      <c r="G77" s="164"/>
      <c r="H77" s="164"/>
      <c r="K77" s="165"/>
      <c r="P77" s="170"/>
    </row>
    <row r="78" spans="1:25" s="102" customFormat="1" ht="15" customHeight="1" x14ac:dyDescent="0.2">
      <c r="F78" s="164"/>
      <c r="G78" s="164"/>
      <c r="H78" s="164"/>
      <c r="K78" s="165"/>
      <c r="P78" s="170"/>
    </row>
    <row r="79" spans="1:25" s="102" customFormat="1" ht="15" customHeight="1" x14ac:dyDescent="0.2">
      <c r="D79" s="164"/>
      <c r="E79" s="164"/>
      <c r="F79" s="164"/>
      <c r="G79" s="171" t="s">
        <v>71</v>
      </c>
      <c r="H79" s="171"/>
      <c r="I79" s="171"/>
      <c r="P79" s="170"/>
    </row>
    <row r="80" spans="1:25" s="102" customFormat="1" ht="15" customHeight="1" x14ac:dyDescent="0.2">
      <c r="D80" s="164"/>
      <c r="E80" s="164"/>
      <c r="F80" s="164"/>
      <c r="G80" s="171" t="s">
        <v>57</v>
      </c>
      <c r="H80" s="171"/>
      <c r="I80" s="171"/>
      <c r="P80" s="170"/>
    </row>
    <row r="81" spans="4:16" s="102" customFormat="1" ht="15" customHeight="1" x14ac:dyDescent="0.2">
      <c r="D81" s="164"/>
      <c r="E81" s="164"/>
      <c r="F81" s="164"/>
      <c r="G81" s="171" t="s">
        <v>28</v>
      </c>
      <c r="H81" s="171"/>
      <c r="I81" s="171"/>
      <c r="P81" s="170"/>
    </row>
    <row r="82" spans="4:16" s="102" customFormat="1" ht="15" customHeight="1" x14ac:dyDescent="0.2">
      <c r="D82" s="164"/>
      <c r="E82" s="164"/>
      <c r="F82" s="164"/>
      <c r="G82" s="164"/>
      <c r="H82" s="164"/>
      <c r="K82" s="165"/>
    </row>
    <row r="83" spans="4:16" s="102" customFormat="1" ht="15" customHeight="1" x14ac:dyDescent="0.2">
      <c r="F83" s="164"/>
      <c r="G83" s="164"/>
      <c r="H83" s="164"/>
      <c r="K83" s="165"/>
    </row>
    <row r="84" spans="4:16" s="102" customFormat="1" ht="15" customHeight="1" x14ac:dyDescent="0.2">
      <c r="F84" s="164"/>
      <c r="G84" s="164"/>
      <c r="H84" s="164"/>
      <c r="K84" s="165"/>
    </row>
    <row r="85" spans="4:16" s="1" customFormat="1" x14ac:dyDescent="0.2">
      <c r="E85" s="91"/>
    </row>
    <row r="86" spans="4:16" s="1" customFormat="1" x14ac:dyDescent="0.2">
      <c r="E86" s="91"/>
    </row>
    <row r="87" spans="4:16" s="1" customFormat="1" x14ac:dyDescent="0.2">
      <c r="E87" s="91"/>
    </row>
    <row r="88" spans="4:16" s="1" customFormat="1" x14ac:dyDescent="0.2">
      <c r="E88" s="91"/>
    </row>
    <row r="89" spans="4:16" s="1" customFormat="1" x14ac:dyDescent="0.2">
      <c r="E89" s="91"/>
    </row>
    <row r="90" spans="4:16" s="1" customFormat="1" x14ac:dyDescent="0.2">
      <c r="E90" s="91"/>
    </row>
    <row r="91" spans="4:16" s="1" customFormat="1" x14ac:dyDescent="0.2">
      <c r="E91" s="91"/>
    </row>
  </sheetData>
  <protectedRanges>
    <protectedRange sqref="D33:H36" name="Rango1"/>
    <protectedRange sqref="F37:H37" name="Rango1_1"/>
  </protectedRanges>
  <mergeCells count="58">
    <mergeCell ref="N69:O69"/>
    <mergeCell ref="G79:I79"/>
    <mergeCell ref="G80:I80"/>
    <mergeCell ref="G81:I81"/>
    <mergeCell ref="B65:O65"/>
    <mergeCell ref="B66:O66"/>
    <mergeCell ref="B67:O67"/>
    <mergeCell ref="B69:B70"/>
    <mergeCell ref="C69:C70"/>
    <mergeCell ref="D69:D70"/>
    <mergeCell ref="E69:E70"/>
    <mergeCell ref="F69:H69"/>
    <mergeCell ref="I69:K69"/>
    <mergeCell ref="L69:M69"/>
    <mergeCell ref="G57:I57"/>
    <mergeCell ref="G58:I58"/>
    <mergeCell ref="L58:O58"/>
    <mergeCell ref="G59:I59"/>
    <mergeCell ref="L59:O59"/>
    <mergeCell ref="B64:O64"/>
    <mergeCell ref="E48:G48"/>
    <mergeCell ref="E49:G49"/>
    <mergeCell ref="E50:G50"/>
    <mergeCell ref="E51:G51"/>
    <mergeCell ref="H51:I51"/>
    <mergeCell ref="S51:T51"/>
    <mergeCell ref="E40:T40"/>
    <mergeCell ref="F41:T41"/>
    <mergeCell ref="E42:T42"/>
    <mergeCell ref="E43:T43"/>
    <mergeCell ref="E45:G47"/>
    <mergeCell ref="H45:H47"/>
    <mergeCell ref="J45:J47"/>
    <mergeCell ref="K45:Q45"/>
    <mergeCell ref="R45:R46"/>
    <mergeCell ref="S45:T45"/>
    <mergeCell ref="C7:D7"/>
    <mergeCell ref="B12:F12"/>
    <mergeCell ref="B14:D14"/>
    <mergeCell ref="C15:D15"/>
    <mergeCell ref="B25:F25"/>
    <mergeCell ref="B27:F27"/>
    <mergeCell ref="K3:K5"/>
    <mergeCell ref="L3:M3"/>
    <mergeCell ref="L4:L5"/>
    <mergeCell ref="M4:M5"/>
    <mergeCell ref="B6:D6"/>
    <mergeCell ref="J6:K6"/>
    <mergeCell ref="B1:M1"/>
    <mergeCell ref="B2:C5"/>
    <mergeCell ref="D2:D5"/>
    <mergeCell ref="E2:E5"/>
    <mergeCell ref="F2:F5"/>
    <mergeCell ref="G2:M2"/>
    <mergeCell ref="G3:G5"/>
    <mergeCell ref="H3:H5"/>
    <mergeCell ref="I3:I5"/>
    <mergeCell ref="J3:J5"/>
  </mergeCells>
  <dataValidations count="1">
    <dataValidation allowBlank="1" showInputMessage="1" showErrorMessage="1" prompt="Valor absoluto y/o relativo que registren los indicadores con relación a su meta anual correspondiente al programa, proyecto o actividad que se trate. (DOF 9-dic-09)" sqref="S45" xr:uid="{A7096F9B-924A-4264-AC11-26C57AB3EDC0}"/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 GLOBAL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Maria Vázquez López</dc:creator>
  <cp:lastModifiedBy>Dulce Maria Vázquez López</cp:lastModifiedBy>
  <dcterms:created xsi:type="dcterms:W3CDTF">2022-05-23T17:07:09Z</dcterms:created>
  <dcterms:modified xsi:type="dcterms:W3CDTF">2022-05-23T17:12:15Z</dcterms:modified>
</cp:coreProperties>
</file>