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mvazquez\Desktop\1ER TRIMESTRE 2022\con nombres\"/>
    </mc:Choice>
  </mc:AlternateContent>
  <xr:revisionPtr revIDLastSave="0" documentId="8_{D946A89A-2227-4360-A3D7-1D060EE8D5CE}" xr6:coauthVersionLast="47" xr6:coauthVersionMax="47" xr10:uidLastSave="{00000000-0000-0000-0000-000000000000}"/>
  <bookViews>
    <workbookView xWindow="-120" yWindow="-120" windowWidth="24240" windowHeight="13140" xr2:uid="{8CAA9DB9-46EF-4B95-83DC-4616079816E3}"/>
  </bookViews>
  <sheets>
    <sheet name="GCP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A">[1]ECABR!#REF!</definedName>
    <definedName name="A_impresión_IM">[1]ECABR!#REF!</definedName>
    <definedName name="abc">[2]TOTAL!#REF!</definedName>
    <definedName name="Abr">#REF!</definedName>
    <definedName name="_xlnm.Extract">[4]EGRESOS!#REF!</definedName>
    <definedName name="B">[4]EGRESOS!#REF!</definedName>
    <definedName name="BASE">#REF!</definedName>
    <definedName name="_xlnm.Database">[5]REPORTO!#REF!</definedName>
    <definedName name="CAS">[4]EGRESOS!#REF!</definedName>
    <definedName name="cba">[2]TOTAL!#REF!</definedName>
    <definedName name="ELOY">#REF!</definedName>
    <definedName name="Ene">#REF!</definedName>
    <definedName name="Feb">#REF!</definedName>
    <definedName name="Fecha">#REF!</definedName>
    <definedName name="HF">[6]T1705HF!$B$20:$B$20</definedName>
    <definedName name="ju">[5]REPORTO!#REF!</definedName>
    <definedName name="Jul">#REF!</definedName>
    <definedName name="Jun">#REF!</definedName>
    <definedName name="mao">[1]ECABR!#REF!</definedName>
    <definedName name="Mar">#REF!</definedName>
    <definedName name="May">#REF!</definedName>
    <definedName name="N">#REF!</definedName>
    <definedName name="NOTAS">[1]ECABR!#REF!</definedName>
    <definedName name="REPORTO">#REF!</definedName>
    <definedName name="TCAIE">[7]CH1902!$B$20:$B$20</definedName>
    <definedName name="TCFEEIS">#REF!</definedName>
    <definedName name="TRASP">#REF!</definedName>
    <definedName name="U">#REF!</definedName>
    <definedName name="x">#REF!</definedName>
    <definedName name="YAO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34" i="1" l="1"/>
  <c r="I34" i="1" s="1"/>
  <c r="F33" i="1"/>
  <c r="I33" i="1" s="1"/>
  <c r="F32" i="1"/>
  <c r="I32" i="1" s="1"/>
  <c r="F31" i="1"/>
  <c r="I31" i="1" s="1"/>
  <c r="I30" i="1" s="1"/>
  <c r="H30" i="1"/>
  <c r="G30" i="1"/>
  <c r="F30" i="1"/>
  <c r="E30" i="1"/>
  <c r="D30" i="1"/>
  <c r="F29" i="1"/>
  <c r="I29" i="1" s="1"/>
  <c r="F28" i="1"/>
  <c r="I28" i="1" s="1"/>
  <c r="F27" i="1"/>
  <c r="I27" i="1" s="1"/>
  <c r="F26" i="1"/>
  <c r="I26" i="1" s="1"/>
  <c r="H25" i="1"/>
  <c r="G25" i="1"/>
  <c r="F25" i="1"/>
  <c r="E25" i="1"/>
  <c r="D25" i="1"/>
  <c r="F24" i="1"/>
  <c r="I24" i="1" s="1"/>
  <c r="F23" i="1"/>
  <c r="I23" i="1" s="1"/>
  <c r="I22" i="1" s="1"/>
  <c r="H22" i="1"/>
  <c r="G22" i="1"/>
  <c r="F22" i="1"/>
  <c r="E22" i="1"/>
  <c r="D22" i="1"/>
  <c r="F21" i="1"/>
  <c r="I21" i="1" s="1"/>
  <c r="F20" i="1"/>
  <c r="I20" i="1" s="1"/>
  <c r="F19" i="1"/>
  <c r="I19" i="1" s="1"/>
  <c r="I18" i="1" s="1"/>
  <c r="H18" i="1"/>
  <c r="G18" i="1"/>
  <c r="F18" i="1"/>
  <c r="E18" i="1"/>
  <c r="D18" i="1"/>
  <c r="F17" i="1"/>
  <c r="I17" i="1" s="1"/>
  <c r="F16" i="1"/>
  <c r="I16" i="1" s="1"/>
  <c r="F15" i="1"/>
  <c r="I15" i="1" s="1"/>
  <c r="F14" i="1"/>
  <c r="I14" i="1" s="1"/>
  <c r="F13" i="1"/>
  <c r="I13" i="1" s="1"/>
  <c r="F12" i="1"/>
  <c r="I12" i="1" s="1"/>
  <c r="F11" i="1"/>
  <c r="I11" i="1" s="1"/>
  <c r="F10" i="1"/>
  <c r="I10" i="1" s="1"/>
  <c r="H9" i="1"/>
  <c r="G9" i="1"/>
  <c r="F9" i="1"/>
  <c r="E9" i="1"/>
  <c r="D9" i="1"/>
  <c r="F8" i="1"/>
  <c r="I8" i="1" s="1"/>
  <c r="F7" i="1"/>
  <c r="I7" i="1" s="1"/>
  <c r="I6" i="1" s="1"/>
  <c r="H6" i="1"/>
  <c r="H36" i="1" s="1"/>
  <c r="G6" i="1"/>
  <c r="G36" i="1" s="1"/>
  <c r="F6" i="1"/>
  <c r="F36" i="1" s="1"/>
  <c r="E6" i="1"/>
  <c r="E36" i="1" s="1"/>
  <c r="D6" i="1"/>
  <c r="D36" i="1" s="1"/>
  <c r="I9" i="1" l="1"/>
  <c r="I36" i="1" s="1"/>
  <c r="I25" i="1"/>
</calcChain>
</file>

<file path=xl/sharedStrings.xml><?xml version="1.0" encoding="utf-8"?>
<sst xmlns="http://schemas.openxmlformats.org/spreadsheetml/2006/main" count="66" uniqueCount="66">
  <si>
    <t>INSTITUTO DE INFRAESTRUCTURA EDUCATIVA DEL ESTADO DE GUANAJUATO
Gasto por Categoría Programática
Del 1 de Enero al 31 de Marzo Del 2022</t>
  </si>
  <si>
    <t>Concepto</t>
  </si>
  <si>
    <t>Egresos</t>
  </si>
  <si>
    <t>Subejercicio</t>
  </si>
  <si>
    <t>Aprobado</t>
  </si>
  <si>
    <t>Ampliaciones/ (Reducciones)</t>
  </si>
  <si>
    <t>Modificado</t>
  </si>
  <si>
    <t>Devengado</t>
  </si>
  <si>
    <t>Pagado</t>
  </si>
  <si>
    <t>3 = (1 + 2 )</t>
  </si>
  <si>
    <t>6 = ( 3 - 4 )</t>
  </si>
  <si>
    <t>Programas</t>
  </si>
  <si>
    <t>Subsidios: Sector Social y Privado o Entidades Federativas y Municipios</t>
  </si>
  <si>
    <t>S</t>
  </si>
  <si>
    <t>Sujetos a Reglas de Operación</t>
  </si>
  <si>
    <t>U</t>
  </si>
  <si>
    <t>Otros Subsidios</t>
  </si>
  <si>
    <t>Desempeño de las Funciones</t>
  </si>
  <si>
    <t>E</t>
  </si>
  <si>
    <t>Prestación de Servicios Públicos</t>
  </si>
  <si>
    <t>B</t>
  </si>
  <si>
    <t>Provisión de Bienes Públicos</t>
  </si>
  <si>
    <t>P</t>
  </si>
  <si>
    <t>Planeación, seguimiento y evaluación de políticas públicas</t>
  </si>
  <si>
    <t>F</t>
  </si>
  <si>
    <t>Promoción y fomento</t>
  </si>
  <si>
    <t>G</t>
  </si>
  <si>
    <t>Regulación y supervisión</t>
  </si>
  <si>
    <t>A</t>
  </si>
  <si>
    <t>Funciones de las Fuerzas Armadas (Únicamente Gobierno Federal)</t>
  </si>
  <si>
    <t>R</t>
  </si>
  <si>
    <t>Específicos</t>
  </si>
  <si>
    <t>K</t>
  </si>
  <si>
    <t>Proyectos de Inversión</t>
  </si>
  <si>
    <t>Administrativos y de Apoyo</t>
  </si>
  <si>
    <t>M</t>
  </si>
  <si>
    <t>Apoyo al proceso presupuestario y para mejorar la eficiencia institucional</t>
  </si>
  <si>
    <t>O</t>
  </si>
  <si>
    <t>Apoyo a la función pública y al mejoramiento de la gestión</t>
  </si>
  <si>
    <t>W</t>
  </si>
  <si>
    <t>Operaciones ajenas</t>
  </si>
  <si>
    <t>Compromisos</t>
  </si>
  <si>
    <t>L</t>
  </si>
  <si>
    <t>Obligaciones de cumplimiento de resolución jurisdiccional</t>
  </si>
  <si>
    <t>N</t>
  </si>
  <si>
    <t>Desastres Naturales</t>
  </si>
  <si>
    <t>Obligaciones</t>
  </si>
  <si>
    <t>J</t>
  </si>
  <si>
    <t>Pensiones y jubilaciones</t>
  </si>
  <si>
    <t>T</t>
  </si>
  <si>
    <t>Aportaciones a la seguridad social</t>
  </si>
  <si>
    <t>Y</t>
  </si>
  <si>
    <t>Aportaciones a fondos de estabilización</t>
  </si>
  <si>
    <t>Z</t>
  </si>
  <si>
    <t>Aportaciones a fondos de inversión y reestructura de pensiones</t>
  </si>
  <si>
    <t>Programas de Gasto Federalizado</t>
  </si>
  <si>
    <t>I</t>
  </si>
  <si>
    <t>Gasto Federalizado</t>
  </si>
  <si>
    <t>C</t>
  </si>
  <si>
    <t>Participaciones a entidades federativas y municipios</t>
  </si>
  <si>
    <t>D</t>
  </si>
  <si>
    <t>Costo financiero, deuda o apoyos a deudores y ahorradores de la banca</t>
  </si>
  <si>
    <t>H</t>
  </si>
  <si>
    <t>Adeudos de ejercicios fiscales anteriores</t>
  </si>
  <si>
    <t>Total del Gasto</t>
  </si>
  <si>
    <t>“Bajo protesta de decir verdad declaramos que los Estados Financieros y sus notas, son razonablemente correctos y son responsabilidad del emisor”.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</si>
</sst>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9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sz val="10"/>
      <name val="Arial"/>
      <family val="2"/>
    </font>
    <font>
      <sz val="8"/>
      <color theme="0"/>
      <name val="Arial"/>
      <family val="2"/>
    </font>
    <font>
      <b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0" fontId="2" fillId="0" borderId="0"/>
    <xf numFmtId="0" fontId="1" fillId="0" borderId="0"/>
    <xf numFmtId="0" fontId="6" fillId="0" borderId="0"/>
    <xf numFmtId="43" fontId="1" fillId="0" borderId="0" applyFont="0" applyFill="0" applyBorder="0" applyAlignment="0" applyProtection="0"/>
  </cellStyleXfs>
  <cellXfs count="46">
    <xf numFmtId="0" fontId="0" fillId="0" borderId="0" xfId="0"/>
    <xf numFmtId="0" fontId="3" fillId="2" borderId="1" xfId="1" applyFont="1" applyFill="1" applyBorder="1" applyAlignment="1" applyProtection="1">
      <alignment horizontal="center" vertical="center" wrapText="1"/>
      <protection locked="0"/>
    </xf>
    <xf numFmtId="0" fontId="3" fillId="2" borderId="2" xfId="1" applyFont="1" applyFill="1" applyBorder="1" applyAlignment="1" applyProtection="1">
      <alignment horizontal="center" vertical="center" wrapText="1"/>
      <protection locked="0"/>
    </xf>
    <xf numFmtId="0" fontId="3" fillId="2" borderId="3" xfId="1" applyFont="1" applyFill="1" applyBorder="1" applyAlignment="1" applyProtection="1">
      <alignment horizontal="center" vertical="center" wrapText="1"/>
      <protection locked="0"/>
    </xf>
    <xf numFmtId="0" fontId="4" fillId="0" borderId="0" xfId="2" applyFont="1" applyProtection="1">
      <protection locked="0"/>
    </xf>
    <xf numFmtId="0" fontId="3" fillId="2" borderId="4" xfId="1" applyFont="1" applyFill="1" applyBorder="1" applyAlignment="1">
      <alignment horizontal="center" vertical="center"/>
    </xf>
    <xf numFmtId="0" fontId="3" fillId="2" borderId="5" xfId="1" applyFont="1" applyFill="1" applyBorder="1" applyAlignment="1">
      <alignment horizontal="center" vertical="center"/>
    </xf>
    <xf numFmtId="0" fontId="3" fillId="2" borderId="6" xfId="1" applyFont="1" applyFill="1" applyBorder="1" applyAlignment="1">
      <alignment horizontal="center" vertical="center"/>
    </xf>
    <xf numFmtId="3" fontId="3" fillId="2" borderId="7" xfId="1" applyNumberFormat="1" applyFont="1" applyFill="1" applyBorder="1" applyAlignment="1">
      <alignment horizontal="center" vertical="center" wrapText="1"/>
    </xf>
    <xf numFmtId="0" fontId="3" fillId="2" borderId="8" xfId="1" applyFont="1" applyFill="1" applyBorder="1" applyAlignment="1">
      <alignment horizontal="center" vertical="center"/>
    </xf>
    <xf numFmtId="0" fontId="3" fillId="2" borderId="0" xfId="1" applyFont="1" applyFill="1" applyAlignment="1">
      <alignment horizontal="center" vertical="center"/>
    </xf>
    <xf numFmtId="0" fontId="3" fillId="2" borderId="9" xfId="1" applyFont="1" applyFill="1" applyBorder="1" applyAlignment="1">
      <alignment horizontal="center" vertical="center"/>
    </xf>
    <xf numFmtId="4" fontId="3" fillId="2" borderId="3" xfId="1" applyNumberFormat="1" applyFont="1" applyFill="1" applyBorder="1" applyAlignment="1">
      <alignment horizontal="center" vertical="center" wrapText="1"/>
    </xf>
    <xf numFmtId="4" fontId="3" fillId="2" borderId="10" xfId="1" applyNumberFormat="1" applyFont="1" applyFill="1" applyBorder="1" applyAlignment="1">
      <alignment horizontal="center" vertical="center" wrapText="1"/>
    </xf>
    <xf numFmtId="4" fontId="3" fillId="2" borderId="1" xfId="1" applyNumberFormat="1" applyFont="1" applyFill="1" applyBorder="1" applyAlignment="1">
      <alignment horizontal="center" vertical="center" wrapText="1"/>
    </xf>
    <xf numFmtId="3" fontId="3" fillId="2" borderId="11" xfId="1" applyNumberFormat="1" applyFont="1" applyFill="1" applyBorder="1" applyAlignment="1">
      <alignment horizontal="center" vertical="center" wrapText="1"/>
    </xf>
    <xf numFmtId="0" fontId="3" fillId="2" borderId="12" xfId="1" applyFont="1" applyFill="1" applyBorder="1" applyAlignment="1">
      <alignment horizontal="center" vertical="center"/>
    </xf>
    <xf numFmtId="0" fontId="3" fillId="2" borderId="13" xfId="1" applyFont="1" applyFill="1" applyBorder="1" applyAlignment="1">
      <alignment horizontal="center" vertical="center"/>
    </xf>
    <xf numFmtId="0" fontId="3" fillId="2" borderId="14" xfId="1" applyFont="1" applyFill="1" applyBorder="1" applyAlignment="1">
      <alignment horizontal="center" vertical="center"/>
    </xf>
    <xf numFmtId="0" fontId="3" fillId="2" borderId="10" xfId="1" applyFont="1" applyFill="1" applyBorder="1" applyAlignment="1">
      <alignment horizontal="center" vertical="center" wrapText="1"/>
    </xf>
    <xf numFmtId="3" fontId="3" fillId="2" borderId="10" xfId="1" applyNumberFormat="1" applyFont="1" applyFill="1" applyBorder="1" applyAlignment="1">
      <alignment horizontal="center" vertical="center" wrapText="1"/>
    </xf>
    <xf numFmtId="0" fontId="5" fillId="0" borderId="8" xfId="1" applyFont="1" applyBorder="1"/>
    <xf numFmtId="0" fontId="3" fillId="0" borderId="0" xfId="3" applyFont="1" applyAlignment="1" applyProtection="1">
      <alignment horizontal="center" vertical="top"/>
      <protection hidden="1"/>
    </xf>
    <xf numFmtId="3" fontId="3" fillId="0" borderId="15" xfId="2" applyNumberFormat="1" applyFont="1" applyBorder="1" applyAlignment="1" applyProtection="1">
      <alignment horizontal="right"/>
      <protection locked="0"/>
    </xf>
    <xf numFmtId="0" fontId="7" fillId="0" borderId="8" xfId="2" applyFont="1" applyBorder="1" applyProtection="1">
      <protection locked="0"/>
    </xf>
    <xf numFmtId="0" fontId="5" fillId="0" borderId="0" xfId="3" applyFont="1" applyAlignment="1" applyProtection="1">
      <alignment horizontal="left" vertical="top"/>
      <protection hidden="1"/>
    </xf>
    <xf numFmtId="0" fontId="3" fillId="0" borderId="0" xfId="2" applyFont="1" applyAlignment="1">
      <alignment horizontal="left"/>
    </xf>
    <xf numFmtId="3" fontId="8" fillId="0" borderId="15" xfId="4" applyNumberFormat="1" applyFont="1" applyFill="1" applyBorder="1" applyProtection="1">
      <protection locked="0"/>
    </xf>
    <xf numFmtId="3" fontId="3" fillId="0" borderId="15" xfId="4" applyNumberFormat="1" applyFont="1" applyFill="1" applyBorder="1" applyProtection="1">
      <protection locked="0"/>
    </xf>
    <xf numFmtId="0" fontId="5" fillId="0" borderId="0" xfId="2" applyFont="1" applyAlignment="1">
      <alignment horizontal="center"/>
    </xf>
    <xf numFmtId="0" fontId="5" fillId="0" borderId="0" xfId="2" applyFont="1" applyAlignment="1">
      <alignment horizontal="left"/>
    </xf>
    <xf numFmtId="3" fontId="5" fillId="0" borderId="15" xfId="4" applyNumberFormat="1" applyFont="1" applyFill="1" applyBorder="1" applyProtection="1">
      <protection locked="0"/>
    </xf>
    <xf numFmtId="4" fontId="5" fillId="0" borderId="15" xfId="0" applyNumberFormat="1" applyFont="1" applyBorder="1" applyProtection="1">
      <protection locked="0"/>
    </xf>
    <xf numFmtId="0" fontId="4" fillId="0" borderId="12" xfId="2" applyFont="1" applyBorder="1" applyProtection="1">
      <protection locked="0"/>
    </xf>
    <xf numFmtId="0" fontId="5" fillId="0" borderId="13" xfId="2" applyFont="1" applyBorder="1" applyAlignment="1">
      <alignment horizontal="center"/>
    </xf>
    <xf numFmtId="0" fontId="5" fillId="0" borderId="13" xfId="2" applyFont="1" applyBorder="1" applyAlignment="1">
      <alignment horizontal="left"/>
    </xf>
    <xf numFmtId="4" fontId="5" fillId="0" borderId="11" xfId="2" applyNumberFormat="1" applyFont="1" applyBorder="1" applyProtection="1">
      <protection locked="0"/>
    </xf>
    <xf numFmtId="3" fontId="5" fillId="0" borderId="11" xfId="2" applyNumberFormat="1" applyFont="1" applyBorder="1" applyProtection="1">
      <protection locked="0"/>
    </xf>
    <xf numFmtId="0" fontId="3" fillId="0" borderId="1" xfId="2" applyFont="1" applyBorder="1" applyAlignment="1" applyProtection="1">
      <alignment horizontal="center"/>
      <protection locked="0"/>
    </xf>
    <xf numFmtId="0" fontId="3" fillId="0" borderId="2" xfId="2" applyFont="1" applyBorder="1" applyAlignment="1" applyProtection="1">
      <alignment horizontal="center"/>
      <protection locked="0"/>
    </xf>
    <xf numFmtId="0" fontId="3" fillId="0" borderId="3" xfId="2" applyFont="1" applyBorder="1" applyAlignment="1" applyProtection="1">
      <alignment horizontal="center"/>
      <protection locked="0"/>
    </xf>
    <xf numFmtId="3" fontId="3" fillId="0" borderId="10" xfId="2" applyNumberFormat="1" applyFont="1" applyBorder="1" applyProtection="1">
      <protection locked="0"/>
    </xf>
    <xf numFmtId="0" fontId="4" fillId="0" borderId="0" xfId="2" applyFont="1"/>
    <xf numFmtId="3" fontId="4" fillId="0" borderId="0" xfId="2" applyNumberFormat="1" applyFont="1"/>
    <xf numFmtId="3" fontId="4" fillId="0" borderId="0" xfId="2" applyNumberFormat="1" applyFont="1" applyProtection="1">
      <protection locked="0"/>
    </xf>
    <xf numFmtId="4" fontId="4" fillId="0" borderId="0" xfId="2" applyNumberFormat="1" applyFont="1" applyProtection="1">
      <protection locked="0"/>
    </xf>
  </cellXfs>
  <cellStyles count="5">
    <cellStyle name="Millares 10 3" xfId="4" xr:uid="{ED7E4D51-3625-447D-8390-ADDC43C47C72}"/>
    <cellStyle name="Normal" xfId="0" builtinId="0"/>
    <cellStyle name="Normal 2 2" xfId="3" xr:uid="{28AA0D4D-14F5-450A-96DA-8A6C2DAD6B60}"/>
    <cellStyle name="Normal 2 3 3 3" xfId="2" xr:uid="{64BE4B70-61DD-484C-882B-B3BBC60B3D01}"/>
    <cellStyle name="Normal 3 2 3" xfId="1" xr:uid="{1CAFC4F6-2772-4C53-8548-0323908E0D7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mvazquez/Desktop/1ER%20TRIMESTRE%202022/INFORMACION%20FINANCIERA%201ER%20TRIMESTRE%202022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SF "/>
      <sheetName val="EA"/>
      <sheetName val="ECSF "/>
      <sheetName val="EAA "/>
      <sheetName val="EADOP "/>
      <sheetName val="EVHP"/>
      <sheetName val="EFE "/>
      <sheetName val="IPC "/>
      <sheetName val="Notas PE "/>
      <sheetName val="EAI"/>
      <sheetName val="CtasAdmvas 1"/>
      <sheetName val="CtasAdmvas 2"/>
      <sheetName val="CtasAdmvas 3"/>
      <sheetName val="COG"/>
      <sheetName val="CTG"/>
      <sheetName val="CFF"/>
      <sheetName val="EN"/>
      <sheetName val="ID"/>
      <sheetName val="GCP"/>
      <sheetName val="PPI GLOBAL"/>
      <sheetName val="PPI"/>
      <sheetName val="PK TRIM"/>
      <sheetName val="IR"/>
      <sheetName val="FF"/>
      <sheetName val="IPF"/>
      <sheetName val="RBM"/>
      <sheetName val="RBI"/>
      <sheetName val="MPAS"/>
      <sheetName val="CBEP"/>
      <sheetName val="DGF"/>
      <sheetName val="EB"/>
      <sheetName val="Hoja11"/>
      <sheetName val="IADO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7CC6C3-1856-4AAF-9C5C-79D824F361C7}">
  <sheetPr>
    <tabColor theme="8" tint="0.39997558519241921"/>
  </sheetPr>
  <dimension ref="A1:I38"/>
  <sheetViews>
    <sheetView showGridLines="0" tabSelected="1" zoomScale="110" zoomScaleNormal="110" zoomScaleSheetLayoutView="90" workbookViewId="0">
      <selection activeCell="I2" sqref="I2:I3"/>
    </sheetView>
  </sheetViews>
  <sheetFormatPr baseColWidth="10" defaultRowHeight="11.25" x14ac:dyDescent="0.2"/>
  <cols>
    <col min="1" max="2" width="2" style="4" customWidth="1"/>
    <col min="3" max="3" width="72.83203125" style="4" customWidth="1"/>
    <col min="4" max="4" width="18.33203125" style="4" customWidth="1"/>
    <col min="5" max="5" width="21.83203125" style="4" customWidth="1"/>
    <col min="6" max="6" width="18.33203125" style="4" customWidth="1"/>
    <col min="7" max="8" width="18.33203125" style="45" customWidth="1"/>
    <col min="9" max="9" width="18.33203125" style="44" customWidth="1"/>
    <col min="10" max="256" width="12" style="4"/>
    <col min="257" max="258" width="2" style="4" customWidth="1"/>
    <col min="259" max="259" width="72.83203125" style="4" customWidth="1"/>
    <col min="260" max="260" width="18.33203125" style="4" customWidth="1"/>
    <col min="261" max="261" width="21.83203125" style="4" customWidth="1"/>
    <col min="262" max="265" width="18.33203125" style="4" customWidth="1"/>
    <col min="266" max="512" width="12" style="4"/>
    <col min="513" max="514" width="2" style="4" customWidth="1"/>
    <col min="515" max="515" width="72.83203125" style="4" customWidth="1"/>
    <col min="516" max="516" width="18.33203125" style="4" customWidth="1"/>
    <col min="517" max="517" width="21.83203125" style="4" customWidth="1"/>
    <col min="518" max="521" width="18.33203125" style="4" customWidth="1"/>
    <col min="522" max="768" width="12" style="4"/>
    <col min="769" max="770" width="2" style="4" customWidth="1"/>
    <col min="771" max="771" width="72.83203125" style="4" customWidth="1"/>
    <col min="772" max="772" width="18.33203125" style="4" customWidth="1"/>
    <col min="773" max="773" width="21.83203125" style="4" customWidth="1"/>
    <col min="774" max="777" width="18.33203125" style="4" customWidth="1"/>
    <col min="778" max="1024" width="12" style="4"/>
    <col min="1025" max="1026" width="2" style="4" customWidth="1"/>
    <col min="1027" max="1027" width="72.83203125" style="4" customWidth="1"/>
    <col min="1028" max="1028" width="18.33203125" style="4" customWidth="1"/>
    <col min="1029" max="1029" width="21.83203125" style="4" customWidth="1"/>
    <col min="1030" max="1033" width="18.33203125" style="4" customWidth="1"/>
    <col min="1034" max="1280" width="12" style="4"/>
    <col min="1281" max="1282" width="2" style="4" customWidth="1"/>
    <col min="1283" max="1283" width="72.83203125" style="4" customWidth="1"/>
    <col min="1284" max="1284" width="18.33203125" style="4" customWidth="1"/>
    <col min="1285" max="1285" width="21.83203125" style="4" customWidth="1"/>
    <col min="1286" max="1289" width="18.33203125" style="4" customWidth="1"/>
    <col min="1290" max="1536" width="12" style="4"/>
    <col min="1537" max="1538" width="2" style="4" customWidth="1"/>
    <col min="1539" max="1539" width="72.83203125" style="4" customWidth="1"/>
    <col min="1540" max="1540" width="18.33203125" style="4" customWidth="1"/>
    <col min="1541" max="1541" width="21.83203125" style="4" customWidth="1"/>
    <col min="1542" max="1545" width="18.33203125" style="4" customWidth="1"/>
    <col min="1546" max="1792" width="12" style="4"/>
    <col min="1793" max="1794" width="2" style="4" customWidth="1"/>
    <col min="1795" max="1795" width="72.83203125" style="4" customWidth="1"/>
    <col min="1796" max="1796" width="18.33203125" style="4" customWidth="1"/>
    <col min="1797" max="1797" width="21.83203125" style="4" customWidth="1"/>
    <col min="1798" max="1801" width="18.33203125" style="4" customWidth="1"/>
    <col min="1802" max="2048" width="12" style="4"/>
    <col min="2049" max="2050" width="2" style="4" customWidth="1"/>
    <col min="2051" max="2051" width="72.83203125" style="4" customWidth="1"/>
    <col min="2052" max="2052" width="18.33203125" style="4" customWidth="1"/>
    <col min="2053" max="2053" width="21.83203125" style="4" customWidth="1"/>
    <col min="2054" max="2057" width="18.33203125" style="4" customWidth="1"/>
    <col min="2058" max="2304" width="12" style="4"/>
    <col min="2305" max="2306" width="2" style="4" customWidth="1"/>
    <col min="2307" max="2307" width="72.83203125" style="4" customWidth="1"/>
    <col min="2308" max="2308" width="18.33203125" style="4" customWidth="1"/>
    <col min="2309" max="2309" width="21.83203125" style="4" customWidth="1"/>
    <col min="2310" max="2313" width="18.33203125" style="4" customWidth="1"/>
    <col min="2314" max="2560" width="12" style="4"/>
    <col min="2561" max="2562" width="2" style="4" customWidth="1"/>
    <col min="2563" max="2563" width="72.83203125" style="4" customWidth="1"/>
    <col min="2564" max="2564" width="18.33203125" style="4" customWidth="1"/>
    <col min="2565" max="2565" width="21.83203125" style="4" customWidth="1"/>
    <col min="2566" max="2569" width="18.33203125" style="4" customWidth="1"/>
    <col min="2570" max="2816" width="12" style="4"/>
    <col min="2817" max="2818" width="2" style="4" customWidth="1"/>
    <col min="2819" max="2819" width="72.83203125" style="4" customWidth="1"/>
    <col min="2820" max="2820" width="18.33203125" style="4" customWidth="1"/>
    <col min="2821" max="2821" width="21.83203125" style="4" customWidth="1"/>
    <col min="2822" max="2825" width="18.33203125" style="4" customWidth="1"/>
    <col min="2826" max="3072" width="12" style="4"/>
    <col min="3073" max="3074" width="2" style="4" customWidth="1"/>
    <col min="3075" max="3075" width="72.83203125" style="4" customWidth="1"/>
    <col min="3076" max="3076" width="18.33203125" style="4" customWidth="1"/>
    <col min="3077" max="3077" width="21.83203125" style="4" customWidth="1"/>
    <col min="3078" max="3081" width="18.33203125" style="4" customWidth="1"/>
    <col min="3082" max="3328" width="12" style="4"/>
    <col min="3329" max="3330" width="2" style="4" customWidth="1"/>
    <col min="3331" max="3331" width="72.83203125" style="4" customWidth="1"/>
    <col min="3332" max="3332" width="18.33203125" style="4" customWidth="1"/>
    <col min="3333" max="3333" width="21.83203125" style="4" customWidth="1"/>
    <col min="3334" max="3337" width="18.33203125" style="4" customWidth="1"/>
    <col min="3338" max="3584" width="12" style="4"/>
    <col min="3585" max="3586" width="2" style="4" customWidth="1"/>
    <col min="3587" max="3587" width="72.83203125" style="4" customWidth="1"/>
    <col min="3588" max="3588" width="18.33203125" style="4" customWidth="1"/>
    <col min="3589" max="3589" width="21.83203125" style="4" customWidth="1"/>
    <col min="3590" max="3593" width="18.33203125" style="4" customWidth="1"/>
    <col min="3594" max="3840" width="12" style="4"/>
    <col min="3841" max="3842" width="2" style="4" customWidth="1"/>
    <col min="3843" max="3843" width="72.83203125" style="4" customWidth="1"/>
    <col min="3844" max="3844" width="18.33203125" style="4" customWidth="1"/>
    <col min="3845" max="3845" width="21.83203125" style="4" customWidth="1"/>
    <col min="3846" max="3849" width="18.33203125" style="4" customWidth="1"/>
    <col min="3850" max="4096" width="12" style="4"/>
    <col min="4097" max="4098" width="2" style="4" customWidth="1"/>
    <col min="4099" max="4099" width="72.83203125" style="4" customWidth="1"/>
    <col min="4100" max="4100" width="18.33203125" style="4" customWidth="1"/>
    <col min="4101" max="4101" width="21.83203125" style="4" customWidth="1"/>
    <col min="4102" max="4105" width="18.33203125" style="4" customWidth="1"/>
    <col min="4106" max="4352" width="12" style="4"/>
    <col min="4353" max="4354" width="2" style="4" customWidth="1"/>
    <col min="4355" max="4355" width="72.83203125" style="4" customWidth="1"/>
    <col min="4356" max="4356" width="18.33203125" style="4" customWidth="1"/>
    <col min="4357" max="4357" width="21.83203125" style="4" customWidth="1"/>
    <col min="4358" max="4361" width="18.33203125" style="4" customWidth="1"/>
    <col min="4362" max="4608" width="12" style="4"/>
    <col min="4609" max="4610" width="2" style="4" customWidth="1"/>
    <col min="4611" max="4611" width="72.83203125" style="4" customWidth="1"/>
    <col min="4612" max="4612" width="18.33203125" style="4" customWidth="1"/>
    <col min="4613" max="4613" width="21.83203125" style="4" customWidth="1"/>
    <col min="4614" max="4617" width="18.33203125" style="4" customWidth="1"/>
    <col min="4618" max="4864" width="12" style="4"/>
    <col min="4865" max="4866" width="2" style="4" customWidth="1"/>
    <col min="4867" max="4867" width="72.83203125" style="4" customWidth="1"/>
    <col min="4868" max="4868" width="18.33203125" style="4" customWidth="1"/>
    <col min="4869" max="4869" width="21.83203125" style="4" customWidth="1"/>
    <col min="4870" max="4873" width="18.33203125" style="4" customWidth="1"/>
    <col min="4874" max="5120" width="12" style="4"/>
    <col min="5121" max="5122" width="2" style="4" customWidth="1"/>
    <col min="5123" max="5123" width="72.83203125" style="4" customWidth="1"/>
    <col min="5124" max="5124" width="18.33203125" style="4" customWidth="1"/>
    <col min="5125" max="5125" width="21.83203125" style="4" customWidth="1"/>
    <col min="5126" max="5129" width="18.33203125" style="4" customWidth="1"/>
    <col min="5130" max="5376" width="12" style="4"/>
    <col min="5377" max="5378" width="2" style="4" customWidth="1"/>
    <col min="5379" max="5379" width="72.83203125" style="4" customWidth="1"/>
    <col min="5380" max="5380" width="18.33203125" style="4" customWidth="1"/>
    <col min="5381" max="5381" width="21.83203125" style="4" customWidth="1"/>
    <col min="5382" max="5385" width="18.33203125" style="4" customWidth="1"/>
    <col min="5386" max="5632" width="12" style="4"/>
    <col min="5633" max="5634" width="2" style="4" customWidth="1"/>
    <col min="5635" max="5635" width="72.83203125" style="4" customWidth="1"/>
    <col min="5636" max="5636" width="18.33203125" style="4" customWidth="1"/>
    <col min="5637" max="5637" width="21.83203125" style="4" customWidth="1"/>
    <col min="5638" max="5641" width="18.33203125" style="4" customWidth="1"/>
    <col min="5642" max="5888" width="12" style="4"/>
    <col min="5889" max="5890" width="2" style="4" customWidth="1"/>
    <col min="5891" max="5891" width="72.83203125" style="4" customWidth="1"/>
    <col min="5892" max="5892" width="18.33203125" style="4" customWidth="1"/>
    <col min="5893" max="5893" width="21.83203125" style="4" customWidth="1"/>
    <col min="5894" max="5897" width="18.33203125" style="4" customWidth="1"/>
    <col min="5898" max="6144" width="12" style="4"/>
    <col min="6145" max="6146" width="2" style="4" customWidth="1"/>
    <col min="6147" max="6147" width="72.83203125" style="4" customWidth="1"/>
    <col min="6148" max="6148" width="18.33203125" style="4" customWidth="1"/>
    <col min="6149" max="6149" width="21.83203125" style="4" customWidth="1"/>
    <col min="6150" max="6153" width="18.33203125" style="4" customWidth="1"/>
    <col min="6154" max="6400" width="12" style="4"/>
    <col min="6401" max="6402" width="2" style="4" customWidth="1"/>
    <col min="6403" max="6403" width="72.83203125" style="4" customWidth="1"/>
    <col min="6404" max="6404" width="18.33203125" style="4" customWidth="1"/>
    <col min="6405" max="6405" width="21.83203125" style="4" customWidth="1"/>
    <col min="6406" max="6409" width="18.33203125" style="4" customWidth="1"/>
    <col min="6410" max="6656" width="12" style="4"/>
    <col min="6657" max="6658" width="2" style="4" customWidth="1"/>
    <col min="6659" max="6659" width="72.83203125" style="4" customWidth="1"/>
    <col min="6660" max="6660" width="18.33203125" style="4" customWidth="1"/>
    <col min="6661" max="6661" width="21.83203125" style="4" customWidth="1"/>
    <col min="6662" max="6665" width="18.33203125" style="4" customWidth="1"/>
    <col min="6666" max="6912" width="12" style="4"/>
    <col min="6913" max="6914" width="2" style="4" customWidth="1"/>
    <col min="6915" max="6915" width="72.83203125" style="4" customWidth="1"/>
    <col min="6916" max="6916" width="18.33203125" style="4" customWidth="1"/>
    <col min="6917" max="6917" width="21.83203125" style="4" customWidth="1"/>
    <col min="6918" max="6921" width="18.33203125" style="4" customWidth="1"/>
    <col min="6922" max="7168" width="12" style="4"/>
    <col min="7169" max="7170" width="2" style="4" customWidth="1"/>
    <col min="7171" max="7171" width="72.83203125" style="4" customWidth="1"/>
    <col min="7172" max="7172" width="18.33203125" style="4" customWidth="1"/>
    <col min="7173" max="7173" width="21.83203125" style="4" customWidth="1"/>
    <col min="7174" max="7177" width="18.33203125" style="4" customWidth="1"/>
    <col min="7178" max="7424" width="12" style="4"/>
    <col min="7425" max="7426" width="2" style="4" customWidth="1"/>
    <col min="7427" max="7427" width="72.83203125" style="4" customWidth="1"/>
    <col min="7428" max="7428" width="18.33203125" style="4" customWidth="1"/>
    <col min="7429" max="7429" width="21.83203125" style="4" customWidth="1"/>
    <col min="7430" max="7433" width="18.33203125" style="4" customWidth="1"/>
    <col min="7434" max="7680" width="12" style="4"/>
    <col min="7681" max="7682" width="2" style="4" customWidth="1"/>
    <col min="7683" max="7683" width="72.83203125" style="4" customWidth="1"/>
    <col min="7684" max="7684" width="18.33203125" style="4" customWidth="1"/>
    <col min="7685" max="7685" width="21.83203125" style="4" customWidth="1"/>
    <col min="7686" max="7689" width="18.33203125" style="4" customWidth="1"/>
    <col min="7690" max="7936" width="12" style="4"/>
    <col min="7937" max="7938" width="2" style="4" customWidth="1"/>
    <col min="7939" max="7939" width="72.83203125" style="4" customWidth="1"/>
    <col min="7940" max="7940" width="18.33203125" style="4" customWidth="1"/>
    <col min="7941" max="7941" width="21.83203125" style="4" customWidth="1"/>
    <col min="7942" max="7945" width="18.33203125" style="4" customWidth="1"/>
    <col min="7946" max="8192" width="12" style="4"/>
    <col min="8193" max="8194" width="2" style="4" customWidth="1"/>
    <col min="8195" max="8195" width="72.83203125" style="4" customWidth="1"/>
    <col min="8196" max="8196" width="18.33203125" style="4" customWidth="1"/>
    <col min="8197" max="8197" width="21.83203125" style="4" customWidth="1"/>
    <col min="8198" max="8201" width="18.33203125" style="4" customWidth="1"/>
    <col min="8202" max="8448" width="12" style="4"/>
    <col min="8449" max="8450" width="2" style="4" customWidth="1"/>
    <col min="8451" max="8451" width="72.83203125" style="4" customWidth="1"/>
    <col min="8452" max="8452" width="18.33203125" style="4" customWidth="1"/>
    <col min="8453" max="8453" width="21.83203125" style="4" customWidth="1"/>
    <col min="8454" max="8457" width="18.33203125" style="4" customWidth="1"/>
    <col min="8458" max="8704" width="12" style="4"/>
    <col min="8705" max="8706" width="2" style="4" customWidth="1"/>
    <col min="8707" max="8707" width="72.83203125" style="4" customWidth="1"/>
    <col min="8708" max="8708" width="18.33203125" style="4" customWidth="1"/>
    <col min="8709" max="8709" width="21.83203125" style="4" customWidth="1"/>
    <col min="8710" max="8713" width="18.33203125" style="4" customWidth="1"/>
    <col min="8714" max="8960" width="12" style="4"/>
    <col min="8961" max="8962" width="2" style="4" customWidth="1"/>
    <col min="8963" max="8963" width="72.83203125" style="4" customWidth="1"/>
    <col min="8964" max="8964" width="18.33203125" style="4" customWidth="1"/>
    <col min="8965" max="8965" width="21.83203125" style="4" customWidth="1"/>
    <col min="8966" max="8969" width="18.33203125" style="4" customWidth="1"/>
    <col min="8970" max="9216" width="12" style="4"/>
    <col min="9217" max="9218" width="2" style="4" customWidth="1"/>
    <col min="9219" max="9219" width="72.83203125" style="4" customWidth="1"/>
    <col min="9220" max="9220" width="18.33203125" style="4" customWidth="1"/>
    <col min="9221" max="9221" width="21.83203125" style="4" customWidth="1"/>
    <col min="9222" max="9225" width="18.33203125" style="4" customWidth="1"/>
    <col min="9226" max="9472" width="12" style="4"/>
    <col min="9473" max="9474" width="2" style="4" customWidth="1"/>
    <col min="9475" max="9475" width="72.83203125" style="4" customWidth="1"/>
    <col min="9476" max="9476" width="18.33203125" style="4" customWidth="1"/>
    <col min="9477" max="9477" width="21.83203125" style="4" customWidth="1"/>
    <col min="9478" max="9481" width="18.33203125" style="4" customWidth="1"/>
    <col min="9482" max="9728" width="12" style="4"/>
    <col min="9729" max="9730" width="2" style="4" customWidth="1"/>
    <col min="9731" max="9731" width="72.83203125" style="4" customWidth="1"/>
    <col min="9732" max="9732" width="18.33203125" style="4" customWidth="1"/>
    <col min="9733" max="9733" width="21.83203125" style="4" customWidth="1"/>
    <col min="9734" max="9737" width="18.33203125" style="4" customWidth="1"/>
    <col min="9738" max="9984" width="12" style="4"/>
    <col min="9985" max="9986" width="2" style="4" customWidth="1"/>
    <col min="9987" max="9987" width="72.83203125" style="4" customWidth="1"/>
    <col min="9988" max="9988" width="18.33203125" style="4" customWidth="1"/>
    <col min="9989" max="9989" width="21.83203125" style="4" customWidth="1"/>
    <col min="9990" max="9993" width="18.33203125" style="4" customWidth="1"/>
    <col min="9994" max="10240" width="12" style="4"/>
    <col min="10241" max="10242" width="2" style="4" customWidth="1"/>
    <col min="10243" max="10243" width="72.83203125" style="4" customWidth="1"/>
    <col min="10244" max="10244" width="18.33203125" style="4" customWidth="1"/>
    <col min="10245" max="10245" width="21.83203125" style="4" customWidth="1"/>
    <col min="10246" max="10249" width="18.33203125" style="4" customWidth="1"/>
    <col min="10250" max="10496" width="12" style="4"/>
    <col min="10497" max="10498" width="2" style="4" customWidth="1"/>
    <col min="10499" max="10499" width="72.83203125" style="4" customWidth="1"/>
    <col min="10500" max="10500" width="18.33203125" style="4" customWidth="1"/>
    <col min="10501" max="10501" width="21.83203125" style="4" customWidth="1"/>
    <col min="10502" max="10505" width="18.33203125" style="4" customWidth="1"/>
    <col min="10506" max="10752" width="12" style="4"/>
    <col min="10753" max="10754" width="2" style="4" customWidth="1"/>
    <col min="10755" max="10755" width="72.83203125" style="4" customWidth="1"/>
    <col min="10756" max="10756" width="18.33203125" style="4" customWidth="1"/>
    <col min="10757" max="10757" width="21.83203125" style="4" customWidth="1"/>
    <col min="10758" max="10761" width="18.33203125" style="4" customWidth="1"/>
    <col min="10762" max="11008" width="12" style="4"/>
    <col min="11009" max="11010" width="2" style="4" customWidth="1"/>
    <col min="11011" max="11011" width="72.83203125" style="4" customWidth="1"/>
    <col min="11012" max="11012" width="18.33203125" style="4" customWidth="1"/>
    <col min="11013" max="11013" width="21.83203125" style="4" customWidth="1"/>
    <col min="11014" max="11017" width="18.33203125" style="4" customWidth="1"/>
    <col min="11018" max="11264" width="12" style="4"/>
    <col min="11265" max="11266" width="2" style="4" customWidth="1"/>
    <col min="11267" max="11267" width="72.83203125" style="4" customWidth="1"/>
    <col min="11268" max="11268" width="18.33203125" style="4" customWidth="1"/>
    <col min="11269" max="11269" width="21.83203125" style="4" customWidth="1"/>
    <col min="11270" max="11273" width="18.33203125" style="4" customWidth="1"/>
    <col min="11274" max="11520" width="12" style="4"/>
    <col min="11521" max="11522" width="2" style="4" customWidth="1"/>
    <col min="11523" max="11523" width="72.83203125" style="4" customWidth="1"/>
    <col min="11524" max="11524" width="18.33203125" style="4" customWidth="1"/>
    <col min="11525" max="11525" width="21.83203125" style="4" customWidth="1"/>
    <col min="11526" max="11529" width="18.33203125" style="4" customWidth="1"/>
    <col min="11530" max="11776" width="12" style="4"/>
    <col min="11777" max="11778" width="2" style="4" customWidth="1"/>
    <col min="11779" max="11779" width="72.83203125" style="4" customWidth="1"/>
    <col min="11780" max="11780" width="18.33203125" style="4" customWidth="1"/>
    <col min="11781" max="11781" width="21.83203125" style="4" customWidth="1"/>
    <col min="11782" max="11785" width="18.33203125" style="4" customWidth="1"/>
    <col min="11786" max="12032" width="12" style="4"/>
    <col min="12033" max="12034" width="2" style="4" customWidth="1"/>
    <col min="12035" max="12035" width="72.83203125" style="4" customWidth="1"/>
    <col min="12036" max="12036" width="18.33203125" style="4" customWidth="1"/>
    <col min="12037" max="12037" width="21.83203125" style="4" customWidth="1"/>
    <col min="12038" max="12041" width="18.33203125" style="4" customWidth="1"/>
    <col min="12042" max="12288" width="12" style="4"/>
    <col min="12289" max="12290" width="2" style="4" customWidth="1"/>
    <col min="12291" max="12291" width="72.83203125" style="4" customWidth="1"/>
    <col min="12292" max="12292" width="18.33203125" style="4" customWidth="1"/>
    <col min="12293" max="12293" width="21.83203125" style="4" customWidth="1"/>
    <col min="12294" max="12297" width="18.33203125" style="4" customWidth="1"/>
    <col min="12298" max="12544" width="12" style="4"/>
    <col min="12545" max="12546" width="2" style="4" customWidth="1"/>
    <col min="12547" max="12547" width="72.83203125" style="4" customWidth="1"/>
    <col min="12548" max="12548" width="18.33203125" style="4" customWidth="1"/>
    <col min="12549" max="12549" width="21.83203125" style="4" customWidth="1"/>
    <col min="12550" max="12553" width="18.33203125" style="4" customWidth="1"/>
    <col min="12554" max="12800" width="12" style="4"/>
    <col min="12801" max="12802" width="2" style="4" customWidth="1"/>
    <col min="12803" max="12803" width="72.83203125" style="4" customWidth="1"/>
    <col min="12804" max="12804" width="18.33203125" style="4" customWidth="1"/>
    <col min="12805" max="12805" width="21.83203125" style="4" customWidth="1"/>
    <col min="12806" max="12809" width="18.33203125" style="4" customWidth="1"/>
    <col min="12810" max="13056" width="12" style="4"/>
    <col min="13057" max="13058" width="2" style="4" customWidth="1"/>
    <col min="13059" max="13059" width="72.83203125" style="4" customWidth="1"/>
    <col min="13060" max="13060" width="18.33203125" style="4" customWidth="1"/>
    <col min="13061" max="13061" width="21.83203125" style="4" customWidth="1"/>
    <col min="13062" max="13065" width="18.33203125" style="4" customWidth="1"/>
    <col min="13066" max="13312" width="12" style="4"/>
    <col min="13313" max="13314" width="2" style="4" customWidth="1"/>
    <col min="13315" max="13315" width="72.83203125" style="4" customWidth="1"/>
    <col min="13316" max="13316" width="18.33203125" style="4" customWidth="1"/>
    <col min="13317" max="13317" width="21.83203125" style="4" customWidth="1"/>
    <col min="13318" max="13321" width="18.33203125" style="4" customWidth="1"/>
    <col min="13322" max="13568" width="12" style="4"/>
    <col min="13569" max="13570" width="2" style="4" customWidth="1"/>
    <col min="13571" max="13571" width="72.83203125" style="4" customWidth="1"/>
    <col min="13572" max="13572" width="18.33203125" style="4" customWidth="1"/>
    <col min="13573" max="13573" width="21.83203125" style="4" customWidth="1"/>
    <col min="13574" max="13577" width="18.33203125" style="4" customWidth="1"/>
    <col min="13578" max="13824" width="12" style="4"/>
    <col min="13825" max="13826" width="2" style="4" customWidth="1"/>
    <col min="13827" max="13827" width="72.83203125" style="4" customWidth="1"/>
    <col min="13828" max="13828" width="18.33203125" style="4" customWidth="1"/>
    <col min="13829" max="13829" width="21.83203125" style="4" customWidth="1"/>
    <col min="13830" max="13833" width="18.33203125" style="4" customWidth="1"/>
    <col min="13834" max="14080" width="12" style="4"/>
    <col min="14081" max="14082" width="2" style="4" customWidth="1"/>
    <col min="14083" max="14083" width="72.83203125" style="4" customWidth="1"/>
    <col min="14084" max="14084" width="18.33203125" style="4" customWidth="1"/>
    <col min="14085" max="14085" width="21.83203125" style="4" customWidth="1"/>
    <col min="14086" max="14089" width="18.33203125" style="4" customWidth="1"/>
    <col min="14090" max="14336" width="12" style="4"/>
    <col min="14337" max="14338" width="2" style="4" customWidth="1"/>
    <col min="14339" max="14339" width="72.83203125" style="4" customWidth="1"/>
    <col min="14340" max="14340" width="18.33203125" style="4" customWidth="1"/>
    <col min="14341" max="14341" width="21.83203125" style="4" customWidth="1"/>
    <col min="14342" max="14345" width="18.33203125" style="4" customWidth="1"/>
    <col min="14346" max="14592" width="12" style="4"/>
    <col min="14593" max="14594" width="2" style="4" customWidth="1"/>
    <col min="14595" max="14595" width="72.83203125" style="4" customWidth="1"/>
    <col min="14596" max="14596" width="18.33203125" style="4" customWidth="1"/>
    <col min="14597" max="14597" width="21.83203125" style="4" customWidth="1"/>
    <col min="14598" max="14601" width="18.33203125" style="4" customWidth="1"/>
    <col min="14602" max="14848" width="12" style="4"/>
    <col min="14849" max="14850" width="2" style="4" customWidth="1"/>
    <col min="14851" max="14851" width="72.83203125" style="4" customWidth="1"/>
    <col min="14852" max="14852" width="18.33203125" style="4" customWidth="1"/>
    <col min="14853" max="14853" width="21.83203125" style="4" customWidth="1"/>
    <col min="14854" max="14857" width="18.33203125" style="4" customWidth="1"/>
    <col min="14858" max="15104" width="12" style="4"/>
    <col min="15105" max="15106" width="2" style="4" customWidth="1"/>
    <col min="15107" max="15107" width="72.83203125" style="4" customWidth="1"/>
    <col min="15108" max="15108" width="18.33203125" style="4" customWidth="1"/>
    <col min="15109" max="15109" width="21.83203125" style="4" customWidth="1"/>
    <col min="15110" max="15113" width="18.33203125" style="4" customWidth="1"/>
    <col min="15114" max="15360" width="12" style="4"/>
    <col min="15361" max="15362" width="2" style="4" customWidth="1"/>
    <col min="15363" max="15363" width="72.83203125" style="4" customWidth="1"/>
    <col min="15364" max="15364" width="18.33203125" style="4" customWidth="1"/>
    <col min="15365" max="15365" width="21.83203125" style="4" customWidth="1"/>
    <col min="15366" max="15369" width="18.33203125" style="4" customWidth="1"/>
    <col min="15370" max="15616" width="12" style="4"/>
    <col min="15617" max="15618" width="2" style="4" customWidth="1"/>
    <col min="15619" max="15619" width="72.83203125" style="4" customWidth="1"/>
    <col min="15620" max="15620" width="18.33203125" style="4" customWidth="1"/>
    <col min="15621" max="15621" width="21.83203125" style="4" customWidth="1"/>
    <col min="15622" max="15625" width="18.33203125" style="4" customWidth="1"/>
    <col min="15626" max="15872" width="12" style="4"/>
    <col min="15873" max="15874" width="2" style="4" customWidth="1"/>
    <col min="15875" max="15875" width="72.83203125" style="4" customWidth="1"/>
    <col min="15876" max="15876" width="18.33203125" style="4" customWidth="1"/>
    <col min="15877" max="15877" width="21.83203125" style="4" customWidth="1"/>
    <col min="15878" max="15881" width="18.33203125" style="4" customWidth="1"/>
    <col min="15882" max="16128" width="12" style="4"/>
    <col min="16129" max="16130" width="2" style="4" customWidth="1"/>
    <col min="16131" max="16131" width="72.83203125" style="4" customWidth="1"/>
    <col min="16132" max="16132" width="18.33203125" style="4" customWidth="1"/>
    <col min="16133" max="16133" width="21.83203125" style="4" customWidth="1"/>
    <col min="16134" max="16137" width="18.33203125" style="4" customWidth="1"/>
    <col min="16138" max="16384" width="12" style="4"/>
  </cols>
  <sheetData>
    <row r="1" spans="1:9" ht="51.75" customHeight="1" x14ac:dyDescent="0.2">
      <c r="A1" s="1" t="s">
        <v>0</v>
      </c>
      <c r="B1" s="2"/>
      <c r="C1" s="2"/>
      <c r="D1" s="2"/>
      <c r="E1" s="2"/>
      <c r="F1" s="2"/>
      <c r="G1" s="2"/>
      <c r="H1" s="2"/>
      <c r="I1" s="3"/>
    </row>
    <row r="2" spans="1:9" ht="15" customHeight="1" x14ac:dyDescent="0.2">
      <c r="A2" s="5" t="s">
        <v>1</v>
      </c>
      <c r="B2" s="6"/>
      <c r="C2" s="7"/>
      <c r="D2" s="2" t="s">
        <v>2</v>
      </c>
      <c r="E2" s="2"/>
      <c r="F2" s="2"/>
      <c r="G2" s="2"/>
      <c r="H2" s="2"/>
      <c r="I2" s="8" t="s">
        <v>3</v>
      </c>
    </row>
    <row r="3" spans="1:9" ht="24.95" customHeight="1" x14ac:dyDescent="0.2">
      <c r="A3" s="9"/>
      <c r="B3" s="10"/>
      <c r="C3" s="11"/>
      <c r="D3" s="12" t="s">
        <v>4</v>
      </c>
      <c r="E3" s="13" t="s">
        <v>5</v>
      </c>
      <c r="F3" s="13" t="s">
        <v>6</v>
      </c>
      <c r="G3" s="13" t="s">
        <v>7</v>
      </c>
      <c r="H3" s="14" t="s">
        <v>8</v>
      </c>
      <c r="I3" s="15"/>
    </row>
    <row r="4" spans="1:9" x14ac:dyDescent="0.2">
      <c r="A4" s="16"/>
      <c r="B4" s="17"/>
      <c r="C4" s="18"/>
      <c r="D4" s="19">
        <v>1</v>
      </c>
      <c r="E4" s="19">
        <v>2</v>
      </c>
      <c r="F4" s="19" t="s">
        <v>9</v>
      </c>
      <c r="G4" s="19">
        <v>4</v>
      </c>
      <c r="H4" s="19">
        <v>5</v>
      </c>
      <c r="I4" s="20" t="s">
        <v>10</v>
      </c>
    </row>
    <row r="5" spans="1:9" x14ac:dyDescent="0.2">
      <c r="A5" s="21" t="s">
        <v>11</v>
      </c>
      <c r="B5" s="22"/>
      <c r="D5" s="23"/>
      <c r="E5" s="23"/>
      <c r="F5" s="23"/>
      <c r="G5" s="23"/>
      <c r="H5" s="23"/>
      <c r="I5" s="23"/>
    </row>
    <row r="6" spans="1:9" x14ac:dyDescent="0.2">
      <c r="A6" s="24">
        <v>0</v>
      </c>
      <c r="B6" s="25" t="s">
        <v>12</v>
      </c>
      <c r="C6" s="26"/>
      <c r="D6" s="27">
        <f t="shared" ref="D6:I6" si="0">SUM(D7:D8)</f>
        <v>0</v>
      </c>
      <c r="E6" s="27">
        <f t="shared" si="0"/>
        <v>0</v>
      </c>
      <c r="F6" s="28">
        <f t="shared" si="0"/>
        <v>0</v>
      </c>
      <c r="G6" s="27">
        <f t="shared" si="0"/>
        <v>0</v>
      </c>
      <c r="H6" s="27">
        <f t="shared" si="0"/>
        <v>0</v>
      </c>
      <c r="I6" s="28">
        <f t="shared" si="0"/>
        <v>0</v>
      </c>
    </row>
    <row r="7" spans="1:9" x14ac:dyDescent="0.2">
      <c r="A7" s="24" t="s">
        <v>13</v>
      </c>
      <c r="B7" s="29"/>
      <c r="C7" s="30" t="s">
        <v>14</v>
      </c>
      <c r="D7" s="31">
        <v>0</v>
      </c>
      <c r="E7" s="31">
        <v>0</v>
      </c>
      <c r="F7" s="31">
        <f>D7+E7</f>
        <v>0</v>
      </c>
      <c r="G7" s="31">
        <v>0</v>
      </c>
      <c r="H7" s="31">
        <v>0</v>
      </c>
      <c r="I7" s="31">
        <f>F7-G7</f>
        <v>0</v>
      </c>
    </row>
    <row r="8" spans="1:9" x14ac:dyDescent="0.2">
      <c r="A8" s="24" t="s">
        <v>15</v>
      </c>
      <c r="B8" s="29"/>
      <c r="C8" s="30" t="s">
        <v>16</v>
      </c>
      <c r="D8" s="31">
        <v>0</v>
      </c>
      <c r="E8" s="31">
        <v>0</v>
      </c>
      <c r="F8" s="31">
        <f>D8+E8</f>
        <v>0</v>
      </c>
      <c r="G8" s="31">
        <v>0</v>
      </c>
      <c r="H8" s="31">
        <v>0</v>
      </c>
      <c r="I8" s="31">
        <f>F8-G8</f>
        <v>0</v>
      </c>
    </row>
    <row r="9" spans="1:9" ht="11.25" customHeight="1" x14ac:dyDescent="0.2">
      <c r="A9" s="24">
        <v>0</v>
      </c>
      <c r="B9" s="25" t="s">
        <v>17</v>
      </c>
      <c r="C9" s="26"/>
      <c r="D9" s="28">
        <f t="shared" ref="D9:I9" si="1">SUM(D10:D17)</f>
        <v>47727859.920000002</v>
      </c>
      <c r="E9" s="28">
        <f t="shared" si="1"/>
        <v>203488196.15000001</v>
      </c>
      <c r="F9" s="28">
        <f t="shared" si="1"/>
        <v>251216056.06999996</v>
      </c>
      <c r="G9" s="28">
        <f t="shared" si="1"/>
        <v>161365887.56</v>
      </c>
      <c r="H9" s="28">
        <f t="shared" si="1"/>
        <v>154773868.55999997</v>
      </c>
      <c r="I9" s="28">
        <f t="shared" si="1"/>
        <v>89850168.509999976</v>
      </c>
    </row>
    <row r="10" spans="1:9" x14ac:dyDescent="0.2">
      <c r="A10" s="24" t="s">
        <v>18</v>
      </c>
      <c r="B10" s="29"/>
      <c r="C10" s="30" t="s">
        <v>19</v>
      </c>
      <c r="D10" s="31">
        <v>38737480.079999998</v>
      </c>
      <c r="E10" s="31">
        <v>200813106.56999999</v>
      </c>
      <c r="F10" s="31">
        <f t="shared" ref="F10:F17" si="2">D10+E10</f>
        <v>239550586.64999998</v>
      </c>
      <c r="G10" s="31">
        <v>159491152.19</v>
      </c>
      <c r="H10" s="31">
        <v>153014537.13999999</v>
      </c>
      <c r="I10" s="31">
        <f t="shared" ref="I10:I17" si="3">F10-G10</f>
        <v>80059434.459999979</v>
      </c>
    </row>
    <row r="11" spans="1:9" x14ac:dyDescent="0.2">
      <c r="A11" s="24" t="s">
        <v>20</v>
      </c>
      <c r="B11" s="29"/>
      <c r="C11" s="30" t="s">
        <v>21</v>
      </c>
      <c r="D11" s="31">
        <v>0</v>
      </c>
      <c r="E11" s="31">
        <v>0</v>
      </c>
      <c r="F11" s="31">
        <f t="shared" si="2"/>
        <v>0</v>
      </c>
      <c r="G11" s="31">
        <v>0</v>
      </c>
      <c r="H11" s="31">
        <v>0</v>
      </c>
      <c r="I11" s="31">
        <f t="shared" si="3"/>
        <v>0</v>
      </c>
    </row>
    <row r="12" spans="1:9" x14ac:dyDescent="0.2">
      <c r="A12" s="24" t="s">
        <v>22</v>
      </c>
      <c r="B12" s="29"/>
      <c r="C12" s="30" t="s">
        <v>23</v>
      </c>
      <c r="D12" s="31">
        <v>8990379.8399999999</v>
      </c>
      <c r="E12" s="31">
        <v>2675089.58</v>
      </c>
      <c r="F12" s="31">
        <f t="shared" si="2"/>
        <v>11665469.42</v>
      </c>
      <c r="G12" s="31">
        <v>1874735.37</v>
      </c>
      <c r="H12" s="31">
        <v>1759331.42</v>
      </c>
      <c r="I12" s="31">
        <f t="shared" si="3"/>
        <v>9790734.0500000007</v>
      </c>
    </row>
    <row r="13" spans="1:9" x14ac:dyDescent="0.2">
      <c r="A13" s="24" t="s">
        <v>24</v>
      </c>
      <c r="B13" s="29"/>
      <c r="C13" s="30" t="s">
        <v>25</v>
      </c>
      <c r="D13" s="31">
        <v>0</v>
      </c>
      <c r="E13" s="31">
        <v>0</v>
      </c>
      <c r="F13" s="31">
        <f t="shared" si="2"/>
        <v>0</v>
      </c>
      <c r="G13" s="31">
        <v>0</v>
      </c>
      <c r="H13" s="31">
        <v>0</v>
      </c>
      <c r="I13" s="31">
        <f t="shared" si="3"/>
        <v>0</v>
      </c>
    </row>
    <row r="14" spans="1:9" x14ac:dyDescent="0.2">
      <c r="A14" s="24" t="s">
        <v>26</v>
      </c>
      <c r="B14" s="29"/>
      <c r="C14" s="30" t="s">
        <v>27</v>
      </c>
      <c r="D14" s="31">
        <v>0</v>
      </c>
      <c r="E14" s="31">
        <v>0</v>
      </c>
      <c r="F14" s="31">
        <f t="shared" si="2"/>
        <v>0</v>
      </c>
      <c r="G14" s="31">
        <v>0</v>
      </c>
      <c r="H14" s="31">
        <v>0</v>
      </c>
      <c r="I14" s="31">
        <f t="shared" si="3"/>
        <v>0</v>
      </c>
    </row>
    <row r="15" spans="1:9" x14ac:dyDescent="0.2">
      <c r="A15" s="24" t="s">
        <v>28</v>
      </c>
      <c r="B15" s="29"/>
      <c r="C15" s="30" t="s">
        <v>29</v>
      </c>
      <c r="D15" s="31">
        <v>0</v>
      </c>
      <c r="E15" s="31">
        <v>0</v>
      </c>
      <c r="F15" s="31">
        <f t="shared" si="2"/>
        <v>0</v>
      </c>
      <c r="G15" s="31">
        <v>0</v>
      </c>
      <c r="H15" s="31">
        <v>0</v>
      </c>
      <c r="I15" s="31">
        <f t="shared" si="3"/>
        <v>0</v>
      </c>
    </row>
    <row r="16" spans="1:9" x14ac:dyDescent="0.2">
      <c r="A16" s="24" t="s">
        <v>30</v>
      </c>
      <c r="B16" s="29"/>
      <c r="C16" s="30" t="s">
        <v>31</v>
      </c>
      <c r="D16" s="31">
        <v>0</v>
      </c>
      <c r="E16" s="31">
        <v>0</v>
      </c>
      <c r="F16" s="31">
        <f t="shared" si="2"/>
        <v>0</v>
      </c>
      <c r="G16" s="31">
        <v>0</v>
      </c>
      <c r="H16" s="31">
        <v>0</v>
      </c>
      <c r="I16" s="31">
        <f t="shared" si="3"/>
        <v>0</v>
      </c>
    </row>
    <row r="17" spans="1:9" x14ac:dyDescent="0.2">
      <c r="A17" s="24" t="s">
        <v>32</v>
      </c>
      <c r="B17" s="29"/>
      <c r="C17" s="30" t="s">
        <v>33</v>
      </c>
      <c r="D17" s="31">
        <v>0</v>
      </c>
      <c r="E17" s="31">
        <v>0</v>
      </c>
      <c r="F17" s="31">
        <f t="shared" si="2"/>
        <v>0</v>
      </c>
      <c r="G17" s="31">
        <v>0</v>
      </c>
      <c r="H17" s="31">
        <v>0</v>
      </c>
      <c r="I17" s="31">
        <f t="shared" si="3"/>
        <v>0</v>
      </c>
    </row>
    <row r="18" spans="1:9" ht="11.25" customHeight="1" x14ac:dyDescent="0.2">
      <c r="A18" s="24">
        <v>0</v>
      </c>
      <c r="B18" s="25" t="s">
        <v>34</v>
      </c>
      <c r="C18" s="26"/>
      <c r="D18" s="28">
        <f t="shared" ref="D18:I18" si="4">SUM(D19:D21)</f>
        <v>5642641.0199999996</v>
      </c>
      <c r="E18" s="28">
        <f t="shared" si="4"/>
        <v>820301.08</v>
      </c>
      <c r="F18" s="28">
        <f t="shared" si="4"/>
        <v>6462942.0999999996</v>
      </c>
      <c r="G18" s="28">
        <f t="shared" si="4"/>
        <v>881687.15</v>
      </c>
      <c r="H18" s="28">
        <f t="shared" si="4"/>
        <v>851355.17</v>
      </c>
      <c r="I18" s="28">
        <f t="shared" si="4"/>
        <v>5581254.9499999993</v>
      </c>
    </row>
    <row r="19" spans="1:9" x14ac:dyDescent="0.2">
      <c r="A19" s="24" t="s">
        <v>35</v>
      </c>
      <c r="B19" s="29"/>
      <c r="C19" s="30" t="s">
        <v>36</v>
      </c>
      <c r="D19" s="32">
        <v>5642641.0199999996</v>
      </c>
      <c r="E19" s="32">
        <v>820301.08</v>
      </c>
      <c r="F19" s="31">
        <f>D19+E19</f>
        <v>6462942.0999999996</v>
      </c>
      <c r="G19" s="31">
        <v>881687.15</v>
      </c>
      <c r="H19" s="31">
        <v>851355.17</v>
      </c>
      <c r="I19" s="31">
        <f>F19-G19</f>
        <v>5581254.9499999993</v>
      </c>
    </row>
    <row r="20" spans="1:9" ht="11.25" customHeight="1" x14ac:dyDescent="0.2">
      <c r="A20" s="24" t="s">
        <v>37</v>
      </c>
      <c r="B20" s="29"/>
      <c r="C20" s="30" t="s">
        <v>38</v>
      </c>
      <c r="D20" s="32">
        <v>0</v>
      </c>
      <c r="E20" s="32">
        <v>0</v>
      </c>
      <c r="F20" s="31">
        <f>D20+E20</f>
        <v>0</v>
      </c>
      <c r="G20" s="31">
        <v>0</v>
      </c>
      <c r="H20" s="31">
        <v>0</v>
      </c>
      <c r="I20" s="31">
        <f>F20-G20</f>
        <v>0</v>
      </c>
    </row>
    <row r="21" spans="1:9" x14ac:dyDescent="0.2">
      <c r="A21" s="24" t="s">
        <v>39</v>
      </c>
      <c r="B21" s="29"/>
      <c r="C21" s="30" t="s">
        <v>40</v>
      </c>
      <c r="D21" s="32">
        <v>0</v>
      </c>
      <c r="E21" s="32">
        <v>0</v>
      </c>
      <c r="F21" s="31">
        <f>D21+E21</f>
        <v>0</v>
      </c>
      <c r="G21" s="31">
        <v>0</v>
      </c>
      <c r="H21" s="31">
        <v>0</v>
      </c>
      <c r="I21" s="31">
        <f>F21-G21</f>
        <v>0</v>
      </c>
    </row>
    <row r="22" spans="1:9" x14ac:dyDescent="0.2">
      <c r="A22" s="24">
        <v>0</v>
      </c>
      <c r="B22" s="25" t="s">
        <v>41</v>
      </c>
      <c r="C22" s="26"/>
      <c r="D22" s="28">
        <f t="shared" ref="D22:I22" si="5">SUM(D23:D24)</f>
        <v>0</v>
      </c>
      <c r="E22" s="28">
        <f t="shared" si="5"/>
        <v>0</v>
      </c>
      <c r="F22" s="28">
        <f t="shared" si="5"/>
        <v>0</v>
      </c>
      <c r="G22" s="28">
        <f t="shared" si="5"/>
        <v>0</v>
      </c>
      <c r="H22" s="28">
        <f t="shared" si="5"/>
        <v>0</v>
      </c>
      <c r="I22" s="28">
        <f t="shared" si="5"/>
        <v>0</v>
      </c>
    </row>
    <row r="23" spans="1:9" x14ac:dyDescent="0.2">
      <c r="A23" s="24" t="s">
        <v>42</v>
      </c>
      <c r="B23" s="29"/>
      <c r="C23" s="30" t="s">
        <v>43</v>
      </c>
      <c r="D23" s="31">
        <v>0</v>
      </c>
      <c r="E23" s="31">
        <v>0</v>
      </c>
      <c r="F23" s="31">
        <f>D23+E23</f>
        <v>0</v>
      </c>
      <c r="G23" s="31">
        <v>0</v>
      </c>
      <c r="H23" s="31">
        <v>0</v>
      </c>
      <c r="I23" s="31">
        <f>F23-G23</f>
        <v>0</v>
      </c>
    </row>
    <row r="24" spans="1:9" x14ac:dyDescent="0.2">
      <c r="A24" s="24" t="s">
        <v>44</v>
      </c>
      <c r="B24" s="29"/>
      <c r="C24" s="30" t="s">
        <v>45</v>
      </c>
      <c r="D24" s="31">
        <v>0</v>
      </c>
      <c r="E24" s="31">
        <v>0</v>
      </c>
      <c r="F24" s="31">
        <f>D24+E24</f>
        <v>0</v>
      </c>
      <c r="G24" s="31">
        <v>0</v>
      </c>
      <c r="H24" s="31">
        <v>0</v>
      </c>
      <c r="I24" s="31">
        <f>F24-G24</f>
        <v>0</v>
      </c>
    </row>
    <row r="25" spans="1:9" x14ac:dyDescent="0.2">
      <c r="A25" s="24">
        <v>0</v>
      </c>
      <c r="B25" s="25" t="s">
        <v>46</v>
      </c>
      <c r="C25" s="26"/>
      <c r="D25" s="28">
        <f t="shared" ref="D25:I25" si="6">SUM(D26:D29)</f>
        <v>0</v>
      </c>
      <c r="E25" s="28">
        <f t="shared" si="6"/>
        <v>0</v>
      </c>
      <c r="F25" s="28">
        <f t="shared" si="6"/>
        <v>0</v>
      </c>
      <c r="G25" s="28">
        <f t="shared" si="6"/>
        <v>0</v>
      </c>
      <c r="H25" s="28">
        <f t="shared" si="6"/>
        <v>0</v>
      </c>
      <c r="I25" s="28">
        <f t="shared" si="6"/>
        <v>0</v>
      </c>
    </row>
    <row r="26" spans="1:9" x14ac:dyDescent="0.2">
      <c r="A26" s="24" t="s">
        <v>47</v>
      </c>
      <c r="B26" s="29"/>
      <c r="C26" s="30" t="s">
        <v>48</v>
      </c>
      <c r="D26" s="31">
        <v>0</v>
      </c>
      <c r="E26" s="31">
        <v>0</v>
      </c>
      <c r="F26" s="31">
        <f>D26+E26</f>
        <v>0</v>
      </c>
      <c r="G26" s="31">
        <v>0</v>
      </c>
      <c r="H26" s="31">
        <v>0</v>
      </c>
      <c r="I26" s="31">
        <f>F26-G26</f>
        <v>0</v>
      </c>
    </row>
    <row r="27" spans="1:9" x14ac:dyDescent="0.2">
      <c r="A27" s="24" t="s">
        <v>49</v>
      </c>
      <c r="B27" s="29"/>
      <c r="C27" s="30" t="s">
        <v>50</v>
      </c>
      <c r="D27" s="31">
        <v>0</v>
      </c>
      <c r="E27" s="31">
        <v>0</v>
      </c>
      <c r="F27" s="31">
        <f>D27+E27</f>
        <v>0</v>
      </c>
      <c r="G27" s="31">
        <v>0</v>
      </c>
      <c r="H27" s="31">
        <v>0</v>
      </c>
      <c r="I27" s="31">
        <f>F27-G27</f>
        <v>0</v>
      </c>
    </row>
    <row r="28" spans="1:9" x14ac:dyDescent="0.2">
      <c r="A28" s="24" t="s">
        <v>51</v>
      </c>
      <c r="B28" s="29"/>
      <c r="C28" s="30" t="s">
        <v>52</v>
      </c>
      <c r="D28" s="31">
        <v>0</v>
      </c>
      <c r="E28" s="31">
        <v>0</v>
      </c>
      <c r="F28" s="31">
        <f>D28+E28</f>
        <v>0</v>
      </c>
      <c r="G28" s="31">
        <v>0</v>
      </c>
      <c r="H28" s="31">
        <v>0</v>
      </c>
      <c r="I28" s="31">
        <f>F28-G28</f>
        <v>0</v>
      </c>
    </row>
    <row r="29" spans="1:9" x14ac:dyDescent="0.2">
      <c r="A29" s="24" t="s">
        <v>53</v>
      </c>
      <c r="B29" s="29"/>
      <c r="C29" s="30" t="s">
        <v>54</v>
      </c>
      <c r="D29" s="31">
        <v>0</v>
      </c>
      <c r="E29" s="31">
        <v>0</v>
      </c>
      <c r="F29" s="31">
        <f>D29+E29</f>
        <v>0</v>
      </c>
      <c r="G29" s="31">
        <v>0</v>
      </c>
      <c r="H29" s="31">
        <v>0</v>
      </c>
      <c r="I29" s="31">
        <f>F29-G29</f>
        <v>0</v>
      </c>
    </row>
    <row r="30" spans="1:9" x14ac:dyDescent="0.2">
      <c r="A30" s="24">
        <v>0</v>
      </c>
      <c r="B30" s="25" t="s">
        <v>55</v>
      </c>
      <c r="C30" s="26"/>
      <c r="D30" s="28">
        <f t="shared" ref="D30:I30" si="7">SUM(D31)</f>
        <v>0</v>
      </c>
      <c r="E30" s="28">
        <f t="shared" si="7"/>
        <v>0</v>
      </c>
      <c r="F30" s="28">
        <f t="shared" si="7"/>
        <v>0</v>
      </c>
      <c r="G30" s="28">
        <f t="shared" si="7"/>
        <v>0</v>
      </c>
      <c r="H30" s="28">
        <f t="shared" si="7"/>
        <v>0</v>
      </c>
      <c r="I30" s="28">
        <f t="shared" si="7"/>
        <v>0</v>
      </c>
    </row>
    <row r="31" spans="1:9" x14ac:dyDescent="0.2">
      <c r="A31" s="24" t="s">
        <v>56</v>
      </c>
      <c r="B31" s="29"/>
      <c r="C31" s="30" t="s">
        <v>57</v>
      </c>
      <c r="D31" s="31">
        <v>0</v>
      </c>
      <c r="E31" s="31">
        <v>0</v>
      </c>
      <c r="F31" s="31">
        <f>D31+E31</f>
        <v>0</v>
      </c>
      <c r="G31" s="31">
        <v>0</v>
      </c>
      <c r="H31" s="31">
        <v>0</v>
      </c>
      <c r="I31" s="31">
        <f>F31-G31</f>
        <v>0</v>
      </c>
    </row>
    <row r="32" spans="1:9" x14ac:dyDescent="0.2">
      <c r="A32" s="24" t="s">
        <v>58</v>
      </c>
      <c r="B32" s="30" t="s">
        <v>59</v>
      </c>
      <c r="C32" s="30"/>
      <c r="D32" s="28">
        <v>0</v>
      </c>
      <c r="E32" s="28">
        <v>0</v>
      </c>
      <c r="F32" s="28">
        <f>D32+E32</f>
        <v>0</v>
      </c>
      <c r="G32" s="28">
        <v>0</v>
      </c>
      <c r="H32" s="28">
        <v>0</v>
      </c>
      <c r="I32" s="28">
        <f>F32-G32</f>
        <v>0</v>
      </c>
    </row>
    <row r="33" spans="1:9" x14ac:dyDescent="0.2">
      <c r="A33" s="24" t="s">
        <v>60</v>
      </c>
      <c r="B33" s="30" t="s">
        <v>61</v>
      </c>
      <c r="C33" s="30"/>
      <c r="D33" s="28">
        <v>0</v>
      </c>
      <c r="E33" s="28">
        <v>0</v>
      </c>
      <c r="F33" s="28">
        <f>D33+E33</f>
        <v>0</v>
      </c>
      <c r="G33" s="28">
        <v>0</v>
      </c>
      <c r="H33" s="28">
        <v>0</v>
      </c>
      <c r="I33" s="28">
        <f>F33-G33</f>
        <v>0</v>
      </c>
    </row>
    <row r="34" spans="1:9" x14ac:dyDescent="0.2">
      <c r="A34" s="24" t="s">
        <v>62</v>
      </c>
      <c r="B34" s="30" t="s">
        <v>63</v>
      </c>
      <c r="C34" s="30"/>
      <c r="D34" s="28">
        <v>0</v>
      </c>
      <c r="E34" s="28">
        <v>0</v>
      </c>
      <c r="F34" s="28">
        <f>D34+E34</f>
        <v>0</v>
      </c>
      <c r="G34" s="28">
        <v>0</v>
      </c>
      <c r="H34" s="28">
        <v>0</v>
      </c>
      <c r="I34" s="28">
        <f>F34-G34</f>
        <v>0</v>
      </c>
    </row>
    <row r="35" spans="1:9" x14ac:dyDescent="0.2">
      <c r="A35" s="33"/>
      <c r="B35" s="34"/>
      <c r="C35" s="35"/>
      <c r="D35" s="36"/>
      <c r="E35" s="36"/>
      <c r="F35" s="36"/>
      <c r="G35" s="36"/>
      <c r="H35" s="36"/>
      <c r="I35" s="37"/>
    </row>
    <row r="36" spans="1:9" ht="15" customHeight="1" x14ac:dyDescent="0.2">
      <c r="A36" s="38" t="s">
        <v>64</v>
      </c>
      <c r="B36" s="39"/>
      <c r="C36" s="40"/>
      <c r="D36" s="41">
        <f t="shared" ref="D36:I36" si="8">+D6+D9+D18+D22+D25+D30</f>
        <v>53370500.939999998</v>
      </c>
      <c r="E36" s="41">
        <f t="shared" si="8"/>
        <v>204308497.23000002</v>
      </c>
      <c r="F36" s="41">
        <f t="shared" si="8"/>
        <v>257678998.16999996</v>
      </c>
      <c r="G36" s="41">
        <f t="shared" si="8"/>
        <v>162247574.71000001</v>
      </c>
      <c r="H36" s="41">
        <f t="shared" si="8"/>
        <v>155625223.72999996</v>
      </c>
      <c r="I36" s="41">
        <f t="shared" si="8"/>
        <v>95431423.459999979</v>
      </c>
    </row>
    <row r="37" spans="1:9" x14ac:dyDescent="0.2">
      <c r="A37" s="4" t="s">
        <v>65</v>
      </c>
      <c r="B37" s="42"/>
      <c r="C37" s="42"/>
      <c r="D37" s="42"/>
      <c r="E37" s="42"/>
      <c r="F37" s="42"/>
      <c r="G37" s="42"/>
      <c r="H37" s="42"/>
      <c r="I37" s="43"/>
    </row>
    <row r="38" spans="1:9" x14ac:dyDescent="0.2">
      <c r="D38" s="44"/>
      <c r="E38" s="44"/>
      <c r="F38" s="44"/>
      <c r="G38" s="44"/>
      <c r="H38" s="44"/>
    </row>
  </sheetData>
  <sheetProtection formatCells="0" formatColumns="0" formatRows="0" autoFilter="0"/>
  <protectedRanges>
    <protectedRange sqref="B37:I65519 C36:I36" name="Rango1"/>
    <protectedRange sqref="C30:D30 C6:D6 C18:D18 C22:D22 C25:D25 C35:F35 B7:D8 B10:D17 B19:C21 B23:D24 B26:D29 B31:D34 E6:I8 E10:F18 G10:I35 C9:I9 E22:F34 F19:F21" name="Rango1_3"/>
    <protectedRange sqref="D4:I5" name="Rango1_2_2"/>
    <protectedRange sqref="D19:E21" name="Rango1_3_1"/>
  </protectedRanges>
  <mergeCells count="5">
    <mergeCell ref="A1:I1"/>
    <mergeCell ref="A2:C4"/>
    <mergeCell ref="D2:H2"/>
    <mergeCell ref="I2:I3"/>
    <mergeCell ref="A36:C36"/>
  </mergeCells>
  <printOptions horizontalCentered="1"/>
  <pageMargins left="0.78740157480314965" right="0.59055118110236227" top="0.78740157480314965" bottom="0.78740157480314965" header="0.31496062992125984" footer="0.31496062992125984"/>
  <pageSetup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GCP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Dulce Maria Vázquez López</dc:creator>
  <cp:lastModifiedBy>Dulce Maria Vázquez López</cp:lastModifiedBy>
  <dcterms:created xsi:type="dcterms:W3CDTF">2022-05-23T17:06:28Z</dcterms:created>
  <dcterms:modified xsi:type="dcterms:W3CDTF">2022-05-23T17:06:36Z</dcterms:modified>
</cp:coreProperties>
</file>