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E966CC48-94F5-446D-8249-31E04CB19CE6}" xr6:coauthVersionLast="47" xr6:coauthVersionMax="47" xr10:uidLastSave="{00000000-0000-0000-0000-000000000000}"/>
  <bookViews>
    <workbookView xWindow="-120" yWindow="-120" windowWidth="24240" windowHeight="13140" xr2:uid="{4FF0CB32-06DD-4A7D-B2EE-CA0B1F2CF64F}"/>
  </bookViews>
  <sheets>
    <sheet name="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5" i="1" l="1"/>
  <c r="D35" i="1"/>
  <c r="C35" i="1"/>
  <c r="E27" i="1"/>
  <c r="E39" i="1" s="1"/>
  <c r="D27" i="1"/>
  <c r="D39" i="1" s="1"/>
  <c r="C27" i="1"/>
  <c r="C39" i="1" s="1"/>
  <c r="E14" i="1"/>
  <c r="D14" i="1"/>
  <c r="C14" i="1"/>
  <c r="E3" i="1"/>
  <c r="E24" i="1" s="1"/>
  <c r="D3" i="1"/>
  <c r="D24" i="1" s="1"/>
  <c r="C3" i="1"/>
  <c r="C24" i="1" s="1"/>
</calcChain>
</file>

<file path=xl/sharedStrings.xml><?xml version="1.0" encoding="utf-8"?>
<sst xmlns="http://schemas.openxmlformats.org/spreadsheetml/2006/main" count="48" uniqueCount="40">
  <si>
    <t xml:space="preserve">
INSTITUTO DE INFRAESTRUCTURA FISICA EDUCATIVA DE GUANAJUATO
Flujo de Fondos
Del 1 de Enero al 31 de Marzo del 2022</t>
  </si>
  <si>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</si>
  <si>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</si>
  <si>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</si>
  <si>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</si>
  <si>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</si>
  <si>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</si>
  <si>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</si>
  <si>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</si>
  <si>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</si>
  <si>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</si>
  <si>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</si>
  <si>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</si>
  <si>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</si>
  <si>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</si>
  <si>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</si>
  <si>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</si>
  <si>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</si>
  <si>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</si>
  <si>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</si>
  <si>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</si>
  <si>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</si>
  <si>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</si>
  <si>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</si>
  <si>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</si>
  <si>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Superávit/Déficit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</si>
  <si>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</si>
  <si>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</si>
  <si>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</si>
  <si>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</si>
  <si>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</si>
  <si>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</si>
  <si>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</si>
  <si>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</si>
  <si>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>Etiquetado</t>
  </si>
  <si>
    <t xml:space="preserve">Otros Recursos de Transferencias Federales Etiquetadas </t>
  </si>
  <si>
    <t>“Bajo protesta de decir verdad declaramos que los Estados Financieros y sus notas, son razonablemente correctos y son responsabilidad del emisor”</t>
  </si>
  <si>
    <t xml:space="preserve"> ____________________________</t>
  </si>
  <si>
    <t xml:space="preserve">                                            C.P. Cecilio Zamarripa Aguirre</t>
  </si>
  <si>
    <t xml:space="preserve">             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</si>
</sst>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3" fontId="3" fillId="0" borderId="6" xfId="1" applyNumberFormat="1" applyFont="1" applyBorder="1" applyAlignment="1">
      <alignment vertical="center" wrapText="1"/>
    </xf>
    <xf numFmtId="3" fontId="3" fillId="0" borderId="7" xfId="1" applyNumberFormat="1" applyFont="1" applyBorder="1" applyAlignment="1">
      <alignment vertical="center" wrapText="1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3" fontId="5" fillId="0" borderId="0" xfId="1" applyNumberFormat="1" applyFont="1" applyAlignment="1">
      <alignment vertical="center" wrapText="1"/>
    </xf>
    <xf numFmtId="3" fontId="5" fillId="0" borderId="9" xfId="1" applyNumberFormat="1" applyFont="1" applyBorder="1" applyAlignment="1">
      <alignment vertical="center" wrapText="1"/>
    </xf>
    <xf numFmtId="0" fontId="5" fillId="0" borderId="8" xfId="1" quotePrefix="1" applyFont="1" applyBorder="1" applyAlignment="1">
      <alignment horizontal="center" vertical="center"/>
    </xf>
    <xf numFmtId="0" fontId="3" fillId="0" borderId="8" xfId="1" applyFont="1" applyBorder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 wrapText="1"/>
    </xf>
    <xf numFmtId="3" fontId="3" fillId="0" borderId="9" xfId="1" applyNumberFormat="1" applyFont="1" applyBorder="1" applyAlignment="1">
      <alignment vertical="center" wrapText="1"/>
    </xf>
    <xf numFmtId="0" fontId="5" fillId="0" borderId="10" xfId="1" applyFont="1" applyBorder="1"/>
    <xf numFmtId="0" fontId="3" fillId="0" borderId="11" xfId="1" applyFont="1" applyBorder="1" applyAlignment="1">
      <alignment horizontal="left" vertical="center"/>
    </xf>
    <xf numFmtId="3" fontId="3" fillId="0" borderId="11" xfId="1" applyNumberFormat="1" applyFont="1" applyBorder="1" applyAlignment="1">
      <alignment vertical="center" wrapText="1"/>
    </xf>
    <xf numFmtId="3" fontId="3" fillId="0" borderId="12" xfId="1" applyNumberFormat="1" applyFont="1" applyBorder="1" applyAlignment="1">
      <alignment vertical="center" wrapText="1"/>
    </xf>
    <xf numFmtId="0" fontId="6" fillId="0" borderId="0" xfId="0" applyFont="1"/>
    <xf numFmtId="3" fontId="4" fillId="0" borderId="0" xfId="1" applyNumberFormat="1" applyFont="1"/>
    <xf numFmtId="3" fontId="3" fillId="2" borderId="4" xfId="1" applyNumberFormat="1" applyFont="1" applyFill="1" applyBorder="1" applyAlignment="1">
      <alignment horizontal="center" vertical="center" wrapText="1"/>
    </xf>
    <xf numFmtId="3" fontId="7" fillId="0" borderId="6" xfId="1" applyNumberFormat="1" applyFont="1" applyBorder="1"/>
    <xf numFmtId="3" fontId="7" fillId="0" borderId="7" xfId="1" applyNumberFormat="1" applyFont="1" applyBorder="1"/>
    <xf numFmtId="3" fontId="4" fillId="0" borderId="9" xfId="1" applyNumberFormat="1" applyFont="1" applyBorder="1"/>
    <xf numFmtId="3" fontId="7" fillId="0" borderId="0" xfId="1" applyNumberFormat="1" applyFont="1"/>
    <xf numFmtId="3" fontId="7" fillId="0" borderId="9" xfId="1" applyNumberFormat="1" applyFont="1" applyBorder="1"/>
    <xf numFmtId="0" fontId="4" fillId="0" borderId="8" xfId="1" applyFont="1" applyBorder="1"/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 wrapText="1"/>
    </xf>
  </cellXfs>
  <cellStyles count="3">
    <cellStyle name="Normal" xfId="0" builtinId="0"/>
    <cellStyle name="Normal 2 25 3" xfId="1" xr:uid="{75AA043A-118E-43DE-82DA-467049792F24}"/>
    <cellStyle name="Normal 2 3 3 3" xfId="2" xr:uid="{F8F1A6CB-90B0-4925-8711-FD9FAA51CF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B14A-D18B-402E-B74B-4CB6907DB9DA}">
  <sheetPr>
    <tabColor theme="5" tint="-0.249977111117893"/>
    <pageSetUpPr fitToPage="1"/>
  </sheetPr>
  <dimension ref="A1:G49"/>
  <sheetViews>
    <sheetView showGridLines="0" tabSelected="1" workbookViewId="0">
      <selection sqref="A1:E1"/>
    </sheetView>
  </sheetViews>
  <sheetFormatPr baseColWidth="10" defaultColWidth="13.33203125" defaultRowHeight="11.25" x14ac:dyDescent="0.2"/>
  <cols>
    <col min="1" max="1" width="3.1640625" style="4" customWidth="1"/>
    <col min="2" max="2" width="51.33203125" style="4" customWidth="1"/>
    <col min="3" max="5" width="25.5" style="4" customWidth="1"/>
    <col min="6" max="256" width="13.33203125" style="4"/>
    <col min="257" max="257" width="3.1640625" style="4" customWidth="1"/>
    <col min="258" max="258" width="51.33203125" style="4" customWidth="1"/>
    <col min="259" max="261" width="25.5" style="4" customWidth="1"/>
    <col min="262" max="512" width="13.33203125" style="4"/>
    <col min="513" max="513" width="3.1640625" style="4" customWidth="1"/>
    <col min="514" max="514" width="51.33203125" style="4" customWidth="1"/>
    <col min="515" max="517" width="25.5" style="4" customWidth="1"/>
    <col min="518" max="768" width="13.33203125" style="4"/>
    <col min="769" max="769" width="3.1640625" style="4" customWidth="1"/>
    <col min="770" max="770" width="51.33203125" style="4" customWidth="1"/>
    <col min="771" max="773" width="25.5" style="4" customWidth="1"/>
    <col min="774" max="1024" width="13.33203125" style="4"/>
    <col min="1025" max="1025" width="3.1640625" style="4" customWidth="1"/>
    <col min="1026" max="1026" width="51.33203125" style="4" customWidth="1"/>
    <col min="1027" max="1029" width="25.5" style="4" customWidth="1"/>
    <col min="1030" max="1280" width="13.33203125" style="4"/>
    <col min="1281" max="1281" width="3.1640625" style="4" customWidth="1"/>
    <col min="1282" max="1282" width="51.33203125" style="4" customWidth="1"/>
    <col min="1283" max="1285" width="25.5" style="4" customWidth="1"/>
    <col min="1286" max="1536" width="13.33203125" style="4"/>
    <col min="1537" max="1537" width="3.1640625" style="4" customWidth="1"/>
    <col min="1538" max="1538" width="51.33203125" style="4" customWidth="1"/>
    <col min="1539" max="1541" width="25.5" style="4" customWidth="1"/>
    <col min="1542" max="1792" width="13.33203125" style="4"/>
    <col min="1793" max="1793" width="3.1640625" style="4" customWidth="1"/>
    <col min="1794" max="1794" width="51.33203125" style="4" customWidth="1"/>
    <col min="1795" max="1797" width="25.5" style="4" customWidth="1"/>
    <col min="1798" max="2048" width="13.33203125" style="4"/>
    <col min="2049" max="2049" width="3.1640625" style="4" customWidth="1"/>
    <col min="2050" max="2050" width="51.33203125" style="4" customWidth="1"/>
    <col min="2051" max="2053" width="25.5" style="4" customWidth="1"/>
    <col min="2054" max="2304" width="13.33203125" style="4"/>
    <col min="2305" max="2305" width="3.1640625" style="4" customWidth="1"/>
    <col min="2306" max="2306" width="51.33203125" style="4" customWidth="1"/>
    <col min="2307" max="2309" width="25.5" style="4" customWidth="1"/>
    <col min="2310" max="2560" width="13.33203125" style="4"/>
    <col min="2561" max="2561" width="3.1640625" style="4" customWidth="1"/>
    <col min="2562" max="2562" width="51.33203125" style="4" customWidth="1"/>
    <col min="2563" max="2565" width="25.5" style="4" customWidth="1"/>
    <col min="2566" max="2816" width="13.33203125" style="4"/>
    <col min="2817" max="2817" width="3.1640625" style="4" customWidth="1"/>
    <col min="2818" max="2818" width="51.33203125" style="4" customWidth="1"/>
    <col min="2819" max="2821" width="25.5" style="4" customWidth="1"/>
    <col min="2822" max="3072" width="13.33203125" style="4"/>
    <col min="3073" max="3073" width="3.1640625" style="4" customWidth="1"/>
    <col min="3074" max="3074" width="51.33203125" style="4" customWidth="1"/>
    <col min="3075" max="3077" width="25.5" style="4" customWidth="1"/>
    <col min="3078" max="3328" width="13.33203125" style="4"/>
    <col min="3329" max="3329" width="3.1640625" style="4" customWidth="1"/>
    <col min="3330" max="3330" width="51.33203125" style="4" customWidth="1"/>
    <col min="3331" max="3333" width="25.5" style="4" customWidth="1"/>
    <col min="3334" max="3584" width="13.33203125" style="4"/>
    <col min="3585" max="3585" width="3.1640625" style="4" customWidth="1"/>
    <col min="3586" max="3586" width="51.33203125" style="4" customWidth="1"/>
    <col min="3587" max="3589" width="25.5" style="4" customWidth="1"/>
    <col min="3590" max="3840" width="13.33203125" style="4"/>
    <col min="3841" max="3841" width="3.1640625" style="4" customWidth="1"/>
    <col min="3842" max="3842" width="51.33203125" style="4" customWidth="1"/>
    <col min="3843" max="3845" width="25.5" style="4" customWidth="1"/>
    <col min="3846" max="4096" width="13.33203125" style="4"/>
    <col min="4097" max="4097" width="3.1640625" style="4" customWidth="1"/>
    <col min="4098" max="4098" width="51.33203125" style="4" customWidth="1"/>
    <col min="4099" max="4101" width="25.5" style="4" customWidth="1"/>
    <col min="4102" max="4352" width="13.33203125" style="4"/>
    <col min="4353" max="4353" width="3.1640625" style="4" customWidth="1"/>
    <col min="4354" max="4354" width="51.33203125" style="4" customWidth="1"/>
    <col min="4355" max="4357" width="25.5" style="4" customWidth="1"/>
    <col min="4358" max="4608" width="13.33203125" style="4"/>
    <col min="4609" max="4609" width="3.1640625" style="4" customWidth="1"/>
    <col min="4610" max="4610" width="51.33203125" style="4" customWidth="1"/>
    <col min="4611" max="4613" width="25.5" style="4" customWidth="1"/>
    <col min="4614" max="4864" width="13.33203125" style="4"/>
    <col min="4865" max="4865" width="3.1640625" style="4" customWidth="1"/>
    <col min="4866" max="4866" width="51.33203125" style="4" customWidth="1"/>
    <col min="4867" max="4869" width="25.5" style="4" customWidth="1"/>
    <col min="4870" max="5120" width="13.33203125" style="4"/>
    <col min="5121" max="5121" width="3.1640625" style="4" customWidth="1"/>
    <col min="5122" max="5122" width="51.33203125" style="4" customWidth="1"/>
    <col min="5123" max="5125" width="25.5" style="4" customWidth="1"/>
    <col min="5126" max="5376" width="13.33203125" style="4"/>
    <col min="5377" max="5377" width="3.1640625" style="4" customWidth="1"/>
    <col min="5378" max="5378" width="51.33203125" style="4" customWidth="1"/>
    <col min="5379" max="5381" width="25.5" style="4" customWidth="1"/>
    <col min="5382" max="5632" width="13.33203125" style="4"/>
    <col min="5633" max="5633" width="3.1640625" style="4" customWidth="1"/>
    <col min="5634" max="5634" width="51.33203125" style="4" customWidth="1"/>
    <col min="5635" max="5637" width="25.5" style="4" customWidth="1"/>
    <col min="5638" max="5888" width="13.33203125" style="4"/>
    <col min="5889" max="5889" width="3.1640625" style="4" customWidth="1"/>
    <col min="5890" max="5890" width="51.33203125" style="4" customWidth="1"/>
    <col min="5891" max="5893" width="25.5" style="4" customWidth="1"/>
    <col min="5894" max="6144" width="13.33203125" style="4"/>
    <col min="6145" max="6145" width="3.1640625" style="4" customWidth="1"/>
    <col min="6146" max="6146" width="51.33203125" style="4" customWidth="1"/>
    <col min="6147" max="6149" width="25.5" style="4" customWidth="1"/>
    <col min="6150" max="6400" width="13.33203125" style="4"/>
    <col min="6401" max="6401" width="3.1640625" style="4" customWidth="1"/>
    <col min="6402" max="6402" width="51.33203125" style="4" customWidth="1"/>
    <col min="6403" max="6405" width="25.5" style="4" customWidth="1"/>
    <col min="6406" max="6656" width="13.33203125" style="4"/>
    <col min="6657" max="6657" width="3.1640625" style="4" customWidth="1"/>
    <col min="6658" max="6658" width="51.33203125" style="4" customWidth="1"/>
    <col min="6659" max="6661" width="25.5" style="4" customWidth="1"/>
    <col min="6662" max="6912" width="13.33203125" style="4"/>
    <col min="6913" max="6913" width="3.1640625" style="4" customWidth="1"/>
    <col min="6914" max="6914" width="51.33203125" style="4" customWidth="1"/>
    <col min="6915" max="6917" width="25.5" style="4" customWidth="1"/>
    <col min="6918" max="7168" width="13.33203125" style="4"/>
    <col min="7169" max="7169" width="3.1640625" style="4" customWidth="1"/>
    <col min="7170" max="7170" width="51.33203125" style="4" customWidth="1"/>
    <col min="7171" max="7173" width="25.5" style="4" customWidth="1"/>
    <col min="7174" max="7424" width="13.33203125" style="4"/>
    <col min="7425" max="7425" width="3.1640625" style="4" customWidth="1"/>
    <col min="7426" max="7426" width="51.33203125" style="4" customWidth="1"/>
    <col min="7427" max="7429" width="25.5" style="4" customWidth="1"/>
    <col min="7430" max="7680" width="13.33203125" style="4"/>
    <col min="7681" max="7681" width="3.1640625" style="4" customWidth="1"/>
    <col min="7682" max="7682" width="51.33203125" style="4" customWidth="1"/>
    <col min="7683" max="7685" width="25.5" style="4" customWidth="1"/>
    <col min="7686" max="7936" width="13.33203125" style="4"/>
    <col min="7937" max="7937" width="3.1640625" style="4" customWidth="1"/>
    <col min="7938" max="7938" width="51.33203125" style="4" customWidth="1"/>
    <col min="7939" max="7941" width="25.5" style="4" customWidth="1"/>
    <col min="7942" max="8192" width="13.33203125" style="4"/>
    <col min="8193" max="8193" width="3.1640625" style="4" customWidth="1"/>
    <col min="8194" max="8194" width="51.33203125" style="4" customWidth="1"/>
    <col min="8195" max="8197" width="25.5" style="4" customWidth="1"/>
    <col min="8198" max="8448" width="13.33203125" style="4"/>
    <col min="8449" max="8449" width="3.1640625" style="4" customWidth="1"/>
    <col min="8450" max="8450" width="51.33203125" style="4" customWidth="1"/>
    <col min="8451" max="8453" width="25.5" style="4" customWidth="1"/>
    <col min="8454" max="8704" width="13.33203125" style="4"/>
    <col min="8705" max="8705" width="3.1640625" style="4" customWidth="1"/>
    <col min="8706" max="8706" width="51.33203125" style="4" customWidth="1"/>
    <col min="8707" max="8709" width="25.5" style="4" customWidth="1"/>
    <col min="8710" max="8960" width="13.33203125" style="4"/>
    <col min="8961" max="8961" width="3.1640625" style="4" customWidth="1"/>
    <col min="8962" max="8962" width="51.33203125" style="4" customWidth="1"/>
    <col min="8963" max="8965" width="25.5" style="4" customWidth="1"/>
    <col min="8966" max="9216" width="13.33203125" style="4"/>
    <col min="9217" max="9217" width="3.1640625" style="4" customWidth="1"/>
    <col min="9218" max="9218" width="51.33203125" style="4" customWidth="1"/>
    <col min="9219" max="9221" width="25.5" style="4" customWidth="1"/>
    <col min="9222" max="9472" width="13.33203125" style="4"/>
    <col min="9473" max="9473" width="3.1640625" style="4" customWidth="1"/>
    <col min="9474" max="9474" width="51.33203125" style="4" customWidth="1"/>
    <col min="9475" max="9477" width="25.5" style="4" customWidth="1"/>
    <col min="9478" max="9728" width="13.33203125" style="4"/>
    <col min="9729" max="9729" width="3.1640625" style="4" customWidth="1"/>
    <col min="9730" max="9730" width="51.33203125" style="4" customWidth="1"/>
    <col min="9731" max="9733" width="25.5" style="4" customWidth="1"/>
    <col min="9734" max="9984" width="13.33203125" style="4"/>
    <col min="9985" max="9985" width="3.1640625" style="4" customWidth="1"/>
    <col min="9986" max="9986" width="51.33203125" style="4" customWidth="1"/>
    <col min="9987" max="9989" width="25.5" style="4" customWidth="1"/>
    <col min="9990" max="10240" width="13.33203125" style="4"/>
    <col min="10241" max="10241" width="3.1640625" style="4" customWidth="1"/>
    <col min="10242" max="10242" width="51.33203125" style="4" customWidth="1"/>
    <col min="10243" max="10245" width="25.5" style="4" customWidth="1"/>
    <col min="10246" max="10496" width="13.33203125" style="4"/>
    <col min="10497" max="10497" width="3.1640625" style="4" customWidth="1"/>
    <col min="10498" max="10498" width="51.33203125" style="4" customWidth="1"/>
    <col min="10499" max="10501" width="25.5" style="4" customWidth="1"/>
    <col min="10502" max="10752" width="13.33203125" style="4"/>
    <col min="10753" max="10753" width="3.1640625" style="4" customWidth="1"/>
    <col min="10754" max="10754" width="51.33203125" style="4" customWidth="1"/>
    <col min="10755" max="10757" width="25.5" style="4" customWidth="1"/>
    <col min="10758" max="11008" width="13.33203125" style="4"/>
    <col min="11009" max="11009" width="3.1640625" style="4" customWidth="1"/>
    <col min="11010" max="11010" width="51.33203125" style="4" customWidth="1"/>
    <col min="11011" max="11013" width="25.5" style="4" customWidth="1"/>
    <col min="11014" max="11264" width="13.33203125" style="4"/>
    <col min="11265" max="11265" width="3.1640625" style="4" customWidth="1"/>
    <col min="11266" max="11266" width="51.33203125" style="4" customWidth="1"/>
    <col min="11267" max="11269" width="25.5" style="4" customWidth="1"/>
    <col min="11270" max="11520" width="13.33203125" style="4"/>
    <col min="11521" max="11521" width="3.1640625" style="4" customWidth="1"/>
    <col min="11522" max="11522" width="51.33203125" style="4" customWidth="1"/>
    <col min="11523" max="11525" width="25.5" style="4" customWidth="1"/>
    <col min="11526" max="11776" width="13.33203125" style="4"/>
    <col min="11777" max="11777" width="3.1640625" style="4" customWidth="1"/>
    <col min="11778" max="11778" width="51.33203125" style="4" customWidth="1"/>
    <col min="11779" max="11781" width="25.5" style="4" customWidth="1"/>
    <col min="11782" max="12032" width="13.33203125" style="4"/>
    <col min="12033" max="12033" width="3.1640625" style="4" customWidth="1"/>
    <col min="12034" max="12034" width="51.33203125" style="4" customWidth="1"/>
    <col min="12035" max="12037" width="25.5" style="4" customWidth="1"/>
    <col min="12038" max="12288" width="13.33203125" style="4"/>
    <col min="12289" max="12289" width="3.1640625" style="4" customWidth="1"/>
    <col min="12290" max="12290" width="51.33203125" style="4" customWidth="1"/>
    <col min="12291" max="12293" width="25.5" style="4" customWidth="1"/>
    <col min="12294" max="12544" width="13.33203125" style="4"/>
    <col min="12545" max="12545" width="3.1640625" style="4" customWidth="1"/>
    <col min="12546" max="12546" width="51.33203125" style="4" customWidth="1"/>
    <col min="12547" max="12549" width="25.5" style="4" customWidth="1"/>
    <col min="12550" max="12800" width="13.33203125" style="4"/>
    <col min="12801" max="12801" width="3.1640625" style="4" customWidth="1"/>
    <col min="12802" max="12802" width="51.33203125" style="4" customWidth="1"/>
    <col min="12803" max="12805" width="25.5" style="4" customWidth="1"/>
    <col min="12806" max="13056" width="13.33203125" style="4"/>
    <col min="13057" max="13057" width="3.1640625" style="4" customWidth="1"/>
    <col min="13058" max="13058" width="51.33203125" style="4" customWidth="1"/>
    <col min="13059" max="13061" width="25.5" style="4" customWidth="1"/>
    <col min="13062" max="13312" width="13.33203125" style="4"/>
    <col min="13313" max="13313" width="3.1640625" style="4" customWidth="1"/>
    <col min="13314" max="13314" width="51.33203125" style="4" customWidth="1"/>
    <col min="13315" max="13317" width="25.5" style="4" customWidth="1"/>
    <col min="13318" max="13568" width="13.33203125" style="4"/>
    <col min="13569" max="13569" width="3.1640625" style="4" customWidth="1"/>
    <col min="13570" max="13570" width="51.33203125" style="4" customWidth="1"/>
    <col min="13571" max="13573" width="25.5" style="4" customWidth="1"/>
    <col min="13574" max="13824" width="13.33203125" style="4"/>
    <col min="13825" max="13825" width="3.1640625" style="4" customWidth="1"/>
    <col min="13826" max="13826" width="51.33203125" style="4" customWidth="1"/>
    <col min="13827" max="13829" width="25.5" style="4" customWidth="1"/>
    <col min="13830" max="14080" width="13.33203125" style="4"/>
    <col min="14081" max="14081" width="3.1640625" style="4" customWidth="1"/>
    <col min="14082" max="14082" width="51.33203125" style="4" customWidth="1"/>
    <col min="14083" max="14085" width="25.5" style="4" customWidth="1"/>
    <col min="14086" max="14336" width="13.33203125" style="4"/>
    <col min="14337" max="14337" width="3.1640625" style="4" customWidth="1"/>
    <col min="14338" max="14338" width="51.33203125" style="4" customWidth="1"/>
    <col min="14339" max="14341" width="25.5" style="4" customWidth="1"/>
    <col min="14342" max="14592" width="13.33203125" style="4"/>
    <col min="14593" max="14593" width="3.1640625" style="4" customWidth="1"/>
    <col min="14594" max="14594" width="51.33203125" style="4" customWidth="1"/>
    <col min="14595" max="14597" width="25.5" style="4" customWidth="1"/>
    <col min="14598" max="14848" width="13.33203125" style="4"/>
    <col min="14849" max="14849" width="3.1640625" style="4" customWidth="1"/>
    <col min="14850" max="14850" width="51.33203125" style="4" customWidth="1"/>
    <col min="14851" max="14853" width="25.5" style="4" customWidth="1"/>
    <col min="14854" max="15104" width="13.33203125" style="4"/>
    <col min="15105" max="15105" width="3.1640625" style="4" customWidth="1"/>
    <col min="15106" max="15106" width="51.33203125" style="4" customWidth="1"/>
    <col min="15107" max="15109" width="25.5" style="4" customWidth="1"/>
    <col min="15110" max="15360" width="13.33203125" style="4"/>
    <col min="15361" max="15361" width="3.1640625" style="4" customWidth="1"/>
    <col min="15362" max="15362" width="51.33203125" style="4" customWidth="1"/>
    <col min="15363" max="15365" width="25.5" style="4" customWidth="1"/>
    <col min="15366" max="15616" width="13.33203125" style="4"/>
    <col min="15617" max="15617" width="3.1640625" style="4" customWidth="1"/>
    <col min="15618" max="15618" width="51.33203125" style="4" customWidth="1"/>
    <col min="15619" max="15621" width="25.5" style="4" customWidth="1"/>
    <col min="15622" max="15872" width="13.33203125" style="4"/>
    <col min="15873" max="15873" width="3.1640625" style="4" customWidth="1"/>
    <col min="15874" max="15874" width="51.33203125" style="4" customWidth="1"/>
    <col min="15875" max="15877" width="25.5" style="4" customWidth="1"/>
    <col min="15878" max="16128" width="13.33203125" style="4"/>
    <col min="16129" max="16129" width="3.1640625" style="4" customWidth="1"/>
    <col min="16130" max="16130" width="51.33203125" style="4" customWidth="1"/>
    <col min="16131" max="16133" width="25.5" style="4" customWidth="1"/>
    <col min="16134" max="16384" width="13.33203125" style="4"/>
  </cols>
  <sheetData>
    <row r="1" spans="1:5" ht="48" customHeight="1" x14ac:dyDescent="0.2">
      <c r="A1" s="1" t="s">
        <v>0</v>
      </c>
      <c r="B1" s="2"/>
      <c r="C1" s="2"/>
      <c r="D1" s="2"/>
      <c r="E1" s="3"/>
    </row>
    <row r="2" spans="1:5" ht="22.5" x14ac:dyDescent="0.2">
      <c r="A2" s="5" t="s">
        <v>1</v>
      </c>
      <c r="B2" s="6"/>
      <c r="C2" s="7" t="s">
        <v>2</v>
      </c>
      <c r="D2" s="7" t="s">
        <v>3</v>
      </c>
      <c r="E2" s="7" t="s">
        <v>4</v>
      </c>
    </row>
    <row r="3" spans="1:5" x14ac:dyDescent="0.2">
      <c r="A3" s="8" t="s">
        <v>5</v>
      </c>
      <c r="B3" s="9"/>
      <c r="C3" s="10">
        <f>SUM(C4:C13)</f>
        <v>53370500.939999998</v>
      </c>
      <c r="D3" s="10">
        <f>SUM(D4:D13)</f>
        <v>16408885.709999999</v>
      </c>
      <c r="E3" s="11">
        <f>SUM(E4:E13)</f>
        <v>11998869.77</v>
      </c>
    </row>
    <row r="4" spans="1:5" x14ac:dyDescent="0.2">
      <c r="A4" s="12"/>
      <c r="B4" s="13" t="s">
        <v>6</v>
      </c>
      <c r="C4" s="14">
        <v>0</v>
      </c>
      <c r="D4" s="14">
        <v>0</v>
      </c>
      <c r="E4" s="15">
        <v>0</v>
      </c>
    </row>
    <row r="5" spans="1:5" x14ac:dyDescent="0.2">
      <c r="A5" s="12"/>
      <c r="B5" s="13" t="s">
        <v>7</v>
      </c>
      <c r="C5" s="14">
        <v>0</v>
      </c>
      <c r="D5" s="14">
        <v>0</v>
      </c>
      <c r="E5" s="15">
        <v>0</v>
      </c>
    </row>
    <row r="6" spans="1:5" x14ac:dyDescent="0.2">
      <c r="A6" s="12"/>
      <c r="B6" s="13" t="s">
        <v>8</v>
      </c>
      <c r="C6" s="14">
        <v>0</v>
      </c>
      <c r="D6" s="14">
        <v>0</v>
      </c>
      <c r="E6" s="15">
        <v>0</v>
      </c>
    </row>
    <row r="7" spans="1:5" x14ac:dyDescent="0.2">
      <c r="A7" s="12"/>
      <c r="B7" s="13" t="s">
        <v>9</v>
      </c>
      <c r="C7" s="14">
        <v>0</v>
      </c>
      <c r="D7" s="14">
        <v>0</v>
      </c>
      <c r="E7" s="15">
        <v>0</v>
      </c>
    </row>
    <row r="8" spans="1:5" x14ac:dyDescent="0.2">
      <c r="A8" s="12"/>
      <c r="B8" s="13" t="s">
        <v>10</v>
      </c>
      <c r="C8" s="14">
        <v>0</v>
      </c>
      <c r="D8" s="14">
        <v>0</v>
      </c>
      <c r="E8" s="15">
        <v>0</v>
      </c>
    </row>
    <row r="9" spans="1:5" x14ac:dyDescent="0.2">
      <c r="A9" s="12"/>
      <c r="B9" s="13" t="s">
        <v>11</v>
      </c>
      <c r="C9" s="14">
        <v>0</v>
      </c>
      <c r="D9" s="14">
        <v>0</v>
      </c>
      <c r="E9" s="15">
        <v>0</v>
      </c>
    </row>
    <row r="10" spans="1:5" x14ac:dyDescent="0.2">
      <c r="A10" s="12"/>
      <c r="B10" s="13" t="s">
        <v>12</v>
      </c>
      <c r="C10" s="14">
        <v>1274450</v>
      </c>
      <c r="D10" s="14">
        <v>222947.93</v>
      </c>
      <c r="E10" s="15">
        <v>539951.03</v>
      </c>
    </row>
    <row r="11" spans="1:5" x14ac:dyDescent="0.2">
      <c r="A11" s="12"/>
      <c r="B11" s="13" t="s">
        <v>13</v>
      </c>
      <c r="C11" s="14">
        <v>0</v>
      </c>
      <c r="D11" s="14">
        <v>5832.94</v>
      </c>
      <c r="E11" s="15">
        <v>10802.07</v>
      </c>
    </row>
    <row r="12" spans="1:5" x14ac:dyDescent="0.2">
      <c r="A12" s="12"/>
      <c r="B12" s="13" t="s">
        <v>14</v>
      </c>
      <c r="C12" s="14">
        <v>52096050.939999998</v>
      </c>
      <c r="D12" s="14">
        <v>16180104.84</v>
      </c>
      <c r="E12" s="15">
        <v>11448116.67</v>
      </c>
    </row>
    <row r="13" spans="1:5" x14ac:dyDescent="0.2">
      <c r="A13" s="16"/>
      <c r="B13" s="13" t="s">
        <v>15</v>
      </c>
      <c r="C13" s="14">
        <v>0</v>
      </c>
      <c r="D13" s="14">
        <v>0</v>
      </c>
      <c r="E13" s="15">
        <v>0</v>
      </c>
    </row>
    <row r="14" spans="1:5" x14ac:dyDescent="0.2">
      <c r="A14" s="17" t="s">
        <v>16</v>
      </c>
      <c r="B14" s="18"/>
      <c r="C14" s="19">
        <f>SUM(C15:C23)</f>
        <v>53370500.940000005</v>
      </c>
      <c r="D14" s="19">
        <f>SUM(D15:D23)</f>
        <v>162247574.70999998</v>
      </c>
      <c r="E14" s="20">
        <f>SUM(E15:E23)</f>
        <v>155625223.72999999</v>
      </c>
    </row>
    <row r="15" spans="1:5" x14ac:dyDescent="0.2">
      <c r="A15" s="12"/>
      <c r="B15" s="13" t="s">
        <v>17</v>
      </c>
      <c r="C15" s="14">
        <v>38125346.450000003</v>
      </c>
      <c r="D15" s="14">
        <v>9862237.0399999991</v>
      </c>
      <c r="E15" s="15">
        <v>9862237.0399999991</v>
      </c>
    </row>
    <row r="16" spans="1:5" x14ac:dyDescent="0.2">
      <c r="A16" s="12"/>
      <c r="B16" s="13" t="s">
        <v>18</v>
      </c>
      <c r="C16" s="14">
        <v>4016413.36</v>
      </c>
      <c r="D16" s="14">
        <v>483153.22</v>
      </c>
      <c r="E16" s="15">
        <v>204235.61</v>
      </c>
    </row>
    <row r="17" spans="1:7" x14ac:dyDescent="0.2">
      <c r="A17" s="12"/>
      <c r="B17" s="13" t="s">
        <v>19</v>
      </c>
      <c r="C17" s="14">
        <v>11118741.130000001</v>
      </c>
      <c r="D17" s="14">
        <v>826209.25</v>
      </c>
      <c r="E17" s="15">
        <v>643036.36</v>
      </c>
    </row>
    <row r="18" spans="1:7" x14ac:dyDescent="0.2">
      <c r="A18" s="12"/>
      <c r="B18" s="13" t="s">
        <v>14</v>
      </c>
      <c r="C18" s="14">
        <v>110000</v>
      </c>
      <c r="D18" s="14">
        <v>47849.63</v>
      </c>
      <c r="E18" s="15">
        <v>32461.83</v>
      </c>
    </row>
    <row r="19" spans="1:7" x14ac:dyDescent="0.2">
      <c r="A19" s="12"/>
      <c r="B19" s="13" t="s">
        <v>20</v>
      </c>
      <c r="C19" s="14">
        <v>0</v>
      </c>
      <c r="D19" s="14">
        <v>0</v>
      </c>
      <c r="E19" s="15">
        <v>0</v>
      </c>
    </row>
    <row r="20" spans="1:7" x14ac:dyDescent="0.2">
      <c r="A20" s="12"/>
      <c r="B20" s="13" t="s">
        <v>21</v>
      </c>
      <c r="C20" s="14">
        <v>0</v>
      </c>
      <c r="D20" s="14">
        <v>151028125.56999999</v>
      </c>
      <c r="E20" s="15">
        <v>144883252.88999999</v>
      </c>
    </row>
    <row r="21" spans="1:7" x14ac:dyDescent="0.2">
      <c r="A21" s="12"/>
      <c r="B21" s="13" t="s">
        <v>22</v>
      </c>
      <c r="C21" s="14">
        <v>0</v>
      </c>
      <c r="D21" s="14">
        <v>0</v>
      </c>
      <c r="E21" s="15">
        <v>0</v>
      </c>
    </row>
    <row r="22" spans="1:7" x14ac:dyDescent="0.2">
      <c r="A22" s="12"/>
      <c r="B22" s="13" t="s">
        <v>23</v>
      </c>
      <c r="C22" s="14">
        <v>0</v>
      </c>
      <c r="D22" s="14">
        <v>0</v>
      </c>
      <c r="E22" s="15">
        <v>0</v>
      </c>
    </row>
    <row r="23" spans="1:7" x14ac:dyDescent="0.2">
      <c r="A23" s="12"/>
      <c r="B23" s="13" t="s">
        <v>24</v>
      </c>
      <c r="C23" s="14">
        <v>0</v>
      </c>
      <c r="D23" s="14">
        <v>0</v>
      </c>
      <c r="E23" s="15">
        <v>0</v>
      </c>
    </row>
    <row r="24" spans="1:7" ht="12.75" x14ac:dyDescent="0.2">
      <c r="A24" s="21"/>
      <c r="B24" s="22" t="s">
        <v>25</v>
      </c>
      <c r="C24" s="23">
        <f>+C3-C14</f>
        <v>0</v>
      </c>
      <c r="D24" s="23">
        <f>+D3-D14</f>
        <v>-145838688.99999997</v>
      </c>
      <c r="E24" s="24">
        <f>+E3-E14</f>
        <v>-143626353.95999998</v>
      </c>
      <c r="F24" s="25"/>
      <c r="G24" s="26"/>
    </row>
    <row r="25" spans="1:7" x14ac:dyDescent="0.2">
      <c r="C25" s="26"/>
      <c r="D25" s="26"/>
      <c r="E25" s="26"/>
    </row>
    <row r="26" spans="1:7" ht="22.5" x14ac:dyDescent="0.2">
      <c r="A26" s="5" t="s">
        <v>1</v>
      </c>
      <c r="B26" s="6"/>
      <c r="C26" s="27" t="s">
        <v>2</v>
      </c>
      <c r="D26" s="27" t="s">
        <v>3</v>
      </c>
      <c r="E26" s="27" t="s">
        <v>4</v>
      </c>
    </row>
    <row r="27" spans="1:7" x14ac:dyDescent="0.2">
      <c r="A27" s="8" t="s">
        <v>26</v>
      </c>
      <c r="B27" s="9"/>
      <c r="C27" s="28">
        <f>SUM(C28:C34)</f>
        <v>0</v>
      </c>
      <c r="D27" s="28">
        <f>SUM(D28:D34)</f>
        <v>5183603.63</v>
      </c>
      <c r="E27" s="29">
        <f>SUM(E28:E34)</f>
        <v>1246096.8599999999</v>
      </c>
    </row>
    <row r="28" spans="1:7" x14ac:dyDescent="0.2">
      <c r="A28" s="12"/>
      <c r="B28" s="13" t="s">
        <v>27</v>
      </c>
      <c r="C28" s="26">
        <v>0</v>
      </c>
      <c r="D28" s="26">
        <v>0</v>
      </c>
      <c r="E28" s="30">
        <v>0</v>
      </c>
    </row>
    <row r="29" spans="1:7" x14ac:dyDescent="0.2">
      <c r="A29" s="12"/>
      <c r="B29" s="13" t="s">
        <v>28</v>
      </c>
      <c r="C29" s="26">
        <v>0</v>
      </c>
      <c r="D29" s="26">
        <v>0</v>
      </c>
      <c r="E29" s="30">
        <v>0</v>
      </c>
    </row>
    <row r="30" spans="1:7" x14ac:dyDescent="0.2">
      <c r="A30" s="12"/>
      <c r="B30" s="13" t="s">
        <v>29</v>
      </c>
      <c r="C30" s="26">
        <v>0</v>
      </c>
      <c r="D30" s="26">
        <v>0</v>
      </c>
      <c r="E30" s="30">
        <v>0</v>
      </c>
    </row>
    <row r="31" spans="1:7" x14ac:dyDescent="0.2">
      <c r="A31" s="12"/>
      <c r="B31" s="13" t="s">
        <v>30</v>
      </c>
      <c r="C31" s="26">
        <v>0</v>
      </c>
      <c r="D31" s="26">
        <v>222947.93</v>
      </c>
      <c r="E31" s="30">
        <v>539951.03</v>
      </c>
    </row>
    <row r="32" spans="1:7" x14ac:dyDescent="0.2">
      <c r="A32" s="12"/>
      <c r="B32" s="13" t="s">
        <v>31</v>
      </c>
      <c r="C32" s="26">
        <v>0</v>
      </c>
      <c r="D32" s="26">
        <v>4960655.7</v>
      </c>
      <c r="E32" s="30">
        <v>706145.83</v>
      </c>
    </row>
    <row r="33" spans="1:5" x14ac:dyDescent="0.2">
      <c r="A33" s="12"/>
      <c r="B33" s="13" t="s">
        <v>32</v>
      </c>
      <c r="C33" s="26">
        <v>0</v>
      </c>
      <c r="D33" s="26">
        <v>0</v>
      </c>
      <c r="E33" s="30">
        <v>0</v>
      </c>
    </row>
    <row r="34" spans="1:5" x14ac:dyDescent="0.2">
      <c r="A34" s="12"/>
      <c r="B34" s="13" t="s">
        <v>33</v>
      </c>
      <c r="C34" s="26">
        <v>0</v>
      </c>
      <c r="D34" s="26">
        <v>0</v>
      </c>
      <c r="E34" s="30">
        <v>0</v>
      </c>
    </row>
    <row r="35" spans="1:5" x14ac:dyDescent="0.2">
      <c r="A35" s="17" t="s">
        <v>34</v>
      </c>
      <c r="B35" s="13"/>
      <c r="C35" s="31">
        <f>+C36+C37+C38</f>
        <v>0</v>
      </c>
      <c r="D35" s="31">
        <f>+D36+D37+D38</f>
        <v>-151022292.63</v>
      </c>
      <c r="E35" s="32">
        <f>+E36+E37+E38</f>
        <v>-144872450.81999999</v>
      </c>
    </row>
    <row r="36" spans="1:5" x14ac:dyDescent="0.2">
      <c r="A36" s="12"/>
      <c r="B36" s="13" t="s">
        <v>31</v>
      </c>
      <c r="C36" s="26">
        <v>0</v>
      </c>
      <c r="D36" s="26">
        <v>-151022292.63</v>
      </c>
      <c r="E36" s="30">
        <v>-144872450.81999999</v>
      </c>
    </row>
    <row r="37" spans="1:5" x14ac:dyDescent="0.2">
      <c r="A37" s="33"/>
      <c r="B37" s="4" t="s">
        <v>32</v>
      </c>
      <c r="C37" s="26">
        <v>0</v>
      </c>
      <c r="D37" s="26">
        <v>0</v>
      </c>
      <c r="E37" s="30">
        <v>0</v>
      </c>
    </row>
    <row r="38" spans="1:5" x14ac:dyDescent="0.2">
      <c r="A38" s="33"/>
      <c r="B38" s="4" t="s">
        <v>35</v>
      </c>
      <c r="C38" s="26">
        <v>0</v>
      </c>
      <c r="D38" s="26">
        <v>0</v>
      </c>
      <c r="E38" s="30">
        <v>0</v>
      </c>
    </row>
    <row r="39" spans="1:5" x14ac:dyDescent="0.2">
      <c r="A39" s="21"/>
      <c r="B39" s="22" t="s">
        <v>25</v>
      </c>
      <c r="C39" s="23">
        <f>+C27+C35</f>
        <v>0</v>
      </c>
      <c r="D39" s="23">
        <f>+D27+D35</f>
        <v>-145838689</v>
      </c>
      <c r="E39" s="24">
        <f>+E27+E35</f>
        <v>-143626353.95999998</v>
      </c>
    </row>
    <row r="40" spans="1:5" x14ac:dyDescent="0.2">
      <c r="A40" s="4" t="s">
        <v>36</v>
      </c>
    </row>
    <row r="46" spans="1:5" ht="12" x14ac:dyDescent="0.2">
      <c r="C46" s="34" t="s">
        <v>37</v>
      </c>
      <c r="D46" s="34"/>
      <c r="E46" s="35"/>
    </row>
    <row r="47" spans="1:5" ht="12" x14ac:dyDescent="0.2">
      <c r="C47" s="36" t="s">
        <v>38</v>
      </c>
      <c r="D47" s="36"/>
      <c r="E47" s="36"/>
    </row>
    <row r="48" spans="1:5" ht="12" x14ac:dyDescent="0.2">
      <c r="C48" s="37" t="s">
        <v>39</v>
      </c>
      <c r="D48" s="37"/>
      <c r="E48" s="35"/>
    </row>
    <row r="49" spans="3:5" ht="12" x14ac:dyDescent="0.2">
      <c r="C49" s="35"/>
      <c r="D49" s="35"/>
      <c r="E49" s="35"/>
    </row>
  </sheetData>
  <mergeCells count="5">
    <mergeCell ref="A1:E1"/>
    <mergeCell ref="A2:B2"/>
    <mergeCell ref="A26:B26"/>
    <mergeCell ref="C46:D46"/>
    <mergeCell ref="C48:D48"/>
  </mergeCells>
  <pageMargins left="0.7" right="0.7" top="0.75" bottom="0.75" header="0.3" footer="0.3"/>
  <pageSetup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2022-05-23T17:13:22Z</dcterms:created>
  <dcterms:modified xsi:type="dcterms:W3CDTF">2022-05-23T17:13:30Z</dcterms:modified>
</cp:coreProperties>
</file>