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AE6343D5-A833-43FB-86A1-E6265F6AD0F7}" xr6:coauthVersionLast="47" xr6:coauthVersionMax="47" xr10:uidLastSave="{00000000-0000-0000-0000-000000000000}"/>
  <bookViews>
    <workbookView xWindow="-120" yWindow="-120" windowWidth="24240" windowHeight="13140" xr2:uid="{8C5781F9-472D-4BBF-8A73-150EBC5E61E8}"/>
  </bookViews>
  <sheets>
    <sheet name="CtasAdmvas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5" i="1" l="1"/>
  <c r="F55" i="1"/>
  <c r="D55" i="1"/>
  <c r="C55" i="1"/>
  <c r="H54" i="1"/>
  <c r="H53" i="1"/>
  <c r="H52" i="1"/>
  <c r="H51" i="1"/>
  <c r="E50" i="1"/>
  <c r="H50" i="1" s="1"/>
  <c r="E48" i="1"/>
  <c r="H48" i="1" s="1"/>
  <c r="H55" i="1" s="1"/>
  <c r="G30" i="1"/>
  <c r="F30" i="1"/>
  <c r="D30" i="1"/>
  <c r="C30" i="1"/>
  <c r="E29" i="1"/>
  <c r="H29" i="1" s="1"/>
  <c r="H28" i="1"/>
  <c r="E28" i="1"/>
  <c r="E27" i="1"/>
  <c r="H27" i="1" s="1"/>
  <c r="H26" i="1"/>
  <c r="E26" i="1"/>
  <c r="E30" i="1" s="1"/>
  <c r="G11" i="1"/>
  <c r="F11" i="1"/>
  <c r="D11" i="1"/>
  <c r="C11" i="1"/>
  <c r="E10" i="1"/>
  <c r="H10" i="1" s="1"/>
  <c r="H9" i="1"/>
  <c r="E9" i="1"/>
  <c r="E8" i="1"/>
  <c r="H8" i="1" s="1"/>
  <c r="H7" i="1"/>
  <c r="E7" i="1"/>
  <c r="E6" i="1"/>
  <c r="H6" i="1" s="1"/>
  <c r="H5" i="1"/>
  <c r="H11" i="1" s="1"/>
  <c r="E5" i="1"/>
  <c r="E55" i="1" l="1"/>
  <c r="H30" i="1"/>
  <c r="E11" i="1"/>
</calcChain>
</file>

<file path=xl/sharedStrings.xml><?xml version="1.0" encoding="utf-8"?>
<sst xmlns="http://schemas.openxmlformats.org/spreadsheetml/2006/main" count="65" uniqueCount="37">
  <si>
    <t>INSTITUTO DE INFRAESTRUCTURA EDUCATIVA DEL ESTADO DE GUANAJUATO
Estado Analítico del Ejercicio del Presupuesto de Egresos
Clasificación Administrativa
Del 1 de Enero al 31 de Marzo de 2022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</si>
  <si>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</si>
  <si>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</si>
  <si>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</si>
  <si>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</si>
  <si>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</si>
  <si>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</si>
  <si>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</si>
  <si>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</si>
  <si>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</si>
  <si>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</si>
  <si>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</si>
  <si>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Dependencia o Unidad Administrativa 2</t>
  </si>
  <si>
    <t>Deoendencia o Unidad Administrativa 3</t>
  </si>
  <si>
    <t>Deoendencia o Unidad Administrativa 4</t>
  </si>
  <si>
    <t>Deoendencia o Unidad Administrativa 5</t>
  </si>
  <si>
    <t>Deoendencia o Unidad Administrativa 6</t>
  </si>
  <si>
    <t>Total del Gasto</t>
  </si>
  <si>
    <t>“Bajo protesta de decir verdad declaramos que los Estados Financieros y sus notas, son razonablemente correctos y son responsabilidad del emisor”.</t>
  </si>
  <si>
    <t>__________________________</t>
  </si>
  <si>
    <t>C.P. Cecilio Zamarripa Aguirre</t>
  </si>
  <si>
    <t xml:space="preserve">  Director Administrativo</t>
  </si>
  <si>
    <t xml:space="preserve">
INSTITUTO DE INFRAESTRUCTURA FISICA EDUCATIVA DE GUANAJUATO
Estado Analítico del Ejercicio del Presupuesto de Egresos
Clasificación Administrativa  
Del 1 de Enero al 31 de Marzo de 2022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</si>
  <si>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</si>
  <si>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</si>
  <si>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</si>
  <si>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</si>
  <si>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</si>
  <si>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 xml:space="preserve">
INSTITUTO DE INFRAESTRUCTURA FISICA EDUCATIVA DE GUANAJUATO
Estado Analítico del Ejercicio del Presupuesto de Egresos
Clasificación Administrativa  
Del 1 de Enero al 31 de Marzo Del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</si>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</sst>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" fontId="10" fillId="4" borderId="12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5" fillId="0" borderId="0" xfId="2" applyFont="1"/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5" fillId="3" borderId="0" xfId="2" applyFont="1" applyFill="1"/>
    <xf numFmtId="0" fontId="4" fillId="2" borderId="6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justify" vertical="center" wrapText="1"/>
    </xf>
    <xf numFmtId="3" fontId="7" fillId="3" borderId="7" xfId="4" applyNumberFormat="1" applyFont="1" applyFill="1" applyBorder="1" applyAlignment="1">
      <alignment horizontal="right" vertical="center" wrapText="1"/>
    </xf>
    <xf numFmtId="0" fontId="7" fillId="3" borderId="4" xfId="3" applyFont="1" applyFill="1" applyBorder="1" applyAlignment="1">
      <alignment horizontal="justify" vertical="center" wrapText="1"/>
    </xf>
    <xf numFmtId="3" fontId="7" fillId="3" borderId="4" xfId="4" applyNumberFormat="1" applyFont="1" applyFill="1" applyBorder="1" applyAlignment="1">
      <alignment horizontal="right" vertical="center" wrapText="1"/>
    </xf>
    <xf numFmtId="3" fontId="7" fillId="3" borderId="8" xfId="4" applyNumberFormat="1" applyFont="1" applyFill="1" applyBorder="1" applyAlignment="1">
      <alignment horizontal="right" vertical="center" wrapText="1"/>
    </xf>
    <xf numFmtId="0" fontId="7" fillId="3" borderId="5" xfId="3" applyFont="1" applyFill="1" applyBorder="1" applyAlignment="1">
      <alignment horizontal="justify" vertical="center" wrapText="1"/>
    </xf>
    <xf numFmtId="0" fontId="8" fillId="3" borderId="6" xfId="3" applyFont="1" applyFill="1" applyBorder="1" applyAlignment="1">
      <alignment horizontal="justify" vertical="center" wrapText="1"/>
    </xf>
    <xf numFmtId="3" fontId="4" fillId="0" borderId="6" xfId="0" applyNumberFormat="1" applyFont="1" applyBorder="1" applyProtection="1">
      <protection locked="0"/>
    </xf>
    <xf numFmtId="0" fontId="7" fillId="3" borderId="0" xfId="2" applyFont="1" applyFill="1"/>
    <xf numFmtId="0" fontId="6" fillId="0" borderId="0" xfId="3" applyAlignment="1" applyProtection="1">
      <alignment horizontal="center" wrapText="1"/>
      <protection locked="0"/>
    </xf>
    <xf numFmtId="0" fontId="6" fillId="0" borderId="0" xfId="3" applyAlignment="1" applyProtection="1">
      <alignment horizontal="center" vertical="center" wrapText="1"/>
      <protection locked="0"/>
    </xf>
    <xf numFmtId="0" fontId="9" fillId="0" borderId="0" xfId="3" applyFont="1" applyAlignment="1">
      <alignment vertical="center"/>
    </xf>
    <xf numFmtId="0" fontId="4" fillId="2" borderId="9" xfId="3" applyFont="1" applyFill="1" applyBorder="1" applyAlignment="1">
      <alignment horizontal="center" wrapText="1"/>
    </xf>
    <xf numFmtId="0" fontId="4" fillId="2" borderId="10" xfId="3" applyFont="1" applyFill="1" applyBorder="1" applyAlignment="1">
      <alignment horizontal="center"/>
    </xf>
    <xf numFmtId="0" fontId="4" fillId="2" borderId="11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11" fillId="5" borderId="7" xfId="5" applyNumberFormat="1" applyFont="1" applyFill="1" applyBorder="1" applyAlignment="1" applyProtection="1">
      <alignment horizontal="left" vertical="center" wrapText="1"/>
      <protection locked="0"/>
    </xf>
    <xf numFmtId="3" fontId="11" fillId="0" borderId="7" xfId="6" applyNumberFormat="1" applyFont="1" applyBorder="1" applyAlignment="1">
      <alignment vertical="center"/>
    </xf>
    <xf numFmtId="3" fontId="11" fillId="0" borderId="7" xfId="3" applyNumberFormat="1" applyFont="1" applyBorder="1" applyAlignment="1">
      <alignment vertical="center"/>
    </xf>
    <xf numFmtId="0" fontId="11" fillId="5" borderId="4" xfId="5" applyNumberFormat="1" applyFont="1" applyFill="1" applyBorder="1" applyAlignment="1" applyProtection="1">
      <alignment horizontal="left" vertical="center" wrapText="1"/>
      <protection locked="0"/>
    </xf>
    <xf numFmtId="3" fontId="11" fillId="0" borderId="4" xfId="6" applyNumberFormat="1" applyFont="1" applyBorder="1" applyAlignment="1">
      <alignment vertical="center"/>
    </xf>
    <xf numFmtId="3" fontId="11" fillId="0" borderId="4" xfId="3" applyNumberFormat="1" applyFont="1" applyBorder="1" applyAlignment="1">
      <alignment vertical="center"/>
    </xf>
    <xf numFmtId="0" fontId="4" fillId="5" borderId="6" xfId="5" applyNumberFormat="1" applyFont="1" applyFill="1" applyBorder="1" applyAlignment="1" applyProtection="1">
      <alignment horizontal="center" vertical="center" wrapText="1"/>
      <protection locked="0"/>
    </xf>
    <xf numFmtId="3" fontId="4" fillId="0" borderId="6" xfId="6" applyNumberFormat="1" applyFont="1" applyBorder="1" applyAlignment="1">
      <alignment vertical="center"/>
    </xf>
    <xf numFmtId="0" fontId="11" fillId="5" borderId="10" xfId="5" applyNumberFormat="1" applyFont="1" applyFill="1" applyBorder="1" applyAlignment="1" applyProtection="1">
      <alignment horizontal="left" vertical="center" wrapText="1"/>
      <protection locked="0"/>
    </xf>
    <xf numFmtId="3" fontId="5" fillId="0" borderId="0" xfId="3" applyNumberFormat="1" applyFont="1"/>
    <xf numFmtId="3" fontId="9" fillId="0" borderId="0" xfId="3" applyNumberFormat="1" applyFont="1" applyAlignment="1">
      <alignment vertical="center"/>
    </xf>
    <xf numFmtId="43" fontId="9" fillId="0" borderId="0" xfId="7" applyFont="1" applyAlignment="1">
      <alignment vertical="center"/>
    </xf>
    <xf numFmtId="164" fontId="9" fillId="0" borderId="0" xfId="3" applyNumberFormat="1" applyFont="1" applyAlignment="1">
      <alignment vertical="center"/>
    </xf>
    <xf numFmtId="0" fontId="6" fillId="0" borderId="0" xfId="3" applyAlignment="1">
      <alignment vertical="center"/>
    </xf>
    <xf numFmtId="0" fontId="11" fillId="0" borderId="4" xfId="3" applyFont="1" applyBorder="1" applyAlignment="1">
      <alignment vertical="center"/>
    </xf>
    <xf numFmtId="3" fontId="11" fillId="0" borderId="4" xfId="3" applyNumberFormat="1" applyFont="1" applyBorder="1" applyAlignment="1" applyProtection="1">
      <alignment horizontal="right" vertical="center"/>
      <protection locked="0"/>
    </xf>
    <xf numFmtId="0" fontId="11" fillId="0" borderId="4" xfId="3" applyFont="1" applyBorder="1" applyAlignment="1">
      <alignment vertical="center" wrapText="1"/>
    </xf>
    <xf numFmtId="0" fontId="8" fillId="0" borderId="6" xfId="3" applyFont="1" applyBorder="1" applyAlignment="1">
      <alignment horizontal="center" vertical="center"/>
    </xf>
    <xf numFmtId="3" fontId="8" fillId="0" borderId="6" xfId="3" applyNumberFormat="1" applyFont="1" applyBorder="1" applyAlignment="1" applyProtection="1">
      <alignment horizontal="right" vertical="center"/>
      <protection locked="0"/>
    </xf>
    <xf numFmtId="0" fontId="11" fillId="0" borderId="0" xfId="3" applyFont="1" applyAlignment="1">
      <alignment vertical="center"/>
    </xf>
    <xf numFmtId="164" fontId="11" fillId="0" borderId="0" xfId="3" applyNumberFormat="1" applyFont="1" applyAlignment="1">
      <alignment vertical="center"/>
    </xf>
    <xf numFmtId="4" fontId="4" fillId="0" borderId="0" xfId="3" applyNumberFormat="1" applyFont="1" applyAlignment="1" applyProtection="1">
      <alignment vertical="center"/>
      <protection locked="0"/>
    </xf>
    <xf numFmtId="0" fontId="6" fillId="0" borderId="0" xfId="3" applyAlignment="1">
      <alignment horizontal="center" wrapText="1"/>
    </xf>
    <xf numFmtId="4" fontId="6" fillId="0" borderId="0" xfId="3" applyNumberFormat="1" applyAlignment="1">
      <alignment vertical="center"/>
    </xf>
  </cellXfs>
  <cellStyles count="8">
    <cellStyle name="Millares 10 3" xfId="4" xr:uid="{6E18E932-E665-413F-8F98-983C83DA3B24}"/>
    <cellStyle name="Millares 2 2 2 2 3" xfId="6" xr:uid="{FCAEAC60-F152-46E8-9CE2-2EED130C94F8}"/>
    <cellStyle name="Millares 5 2 2 3" xfId="7" xr:uid="{F0802B0D-188D-4291-80BF-C8A18ABEF8BB}"/>
    <cellStyle name="Normal" xfId="0" builtinId="0"/>
    <cellStyle name="Normal 2 2" xfId="3" xr:uid="{81873168-95E2-419B-B622-27E1EB486B41}"/>
    <cellStyle name="Normal 3 13" xfId="1" xr:uid="{0ACAE54E-7C94-4BFB-AA36-57C2F28F3BE2}"/>
    <cellStyle name="Normal 5 3 2 4" xfId="2" xr:uid="{C261AF38-5F94-45B9-8CA5-081874FB668B}"/>
    <cellStyle name="SAPBEXstdItem" xfId="5" xr:uid="{84CE42A5-490A-4E73-B7E5-9400231F1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895350</xdr:colOff>
      <xdr:row>23</xdr:row>
      <xdr:rowOff>276225</xdr:rowOff>
    </xdr:from>
    <xdr:ext cx="3317447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B382215-C602-47A4-825C-4D98BA3EB9F4}"/>
            </a:ext>
          </a:extLst>
        </xdr:cNvPr>
        <xdr:cNvSpPr/>
      </xdr:nvSpPr>
      <xdr:spPr>
        <a:xfrm>
          <a:off x="3952875" y="1171575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9829-DDB1-42F8-937D-5B5B910DEB28}">
  <sheetPr>
    <tabColor theme="4" tint="-0.249977111117893"/>
    <pageSetUpPr fitToPage="1"/>
  </sheetPr>
  <dimension ref="B1:I64"/>
  <sheetViews>
    <sheetView showGridLines="0" tabSelected="1" zoomScaleNormal="100" workbookViewId="0">
      <selection activeCell="L50" sqref="L50"/>
    </sheetView>
  </sheetViews>
  <sheetFormatPr baseColWidth="10" defaultRowHeight="14.25" customHeight="1" x14ac:dyDescent="0.2"/>
  <cols>
    <col min="1" max="1" width="12" style="4"/>
    <col min="2" max="2" width="71.5" style="4" customWidth="1"/>
    <col min="3" max="7" width="14.33203125" style="4" customWidth="1"/>
    <col min="8" max="8" width="14.1640625" style="4" customWidth="1"/>
    <col min="9" max="9" width="12" style="4" hidden="1" customWidth="1"/>
    <col min="10" max="257" width="12" style="4"/>
    <col min="258" max="258" width="71.5" style="4" customWidth="1"/>
    <col min="259" max="263" width="14.33203125" style="4" customWidth="1"/>
    <col min="264" max="264" width="14.1640625" style="4" customWidth="1"/>
    <col min="265" max="265" width="0" style="4" hidden="1" customWidth="1"/>
    <col min="266" max="513" width="12" style="4"/>
    <col min="514" max="514" width="71.5" style="4" customWidth="1"/>
    <col min="515" max="519" width="14.33203125" style="4" customWidth="1"/>
    <col min="520" max="520" width="14.1640625" style="4" customWidth="1"/>
    <col min="521" max="521" width="0" style="4" hidden="1" customWidth="1"/>
    <col min="522" max="769" width="12" style="4"/>
    <col min="770" max="770" width="71.5" style="4" customWidth="1"/>
    <col min="771" max="775" width="14.33203125" style="4" customWidth="1"/>
    <col min="776" max="776" width="14.1640625" style="4" customWidth="1"/>
    <col min="777" max="777" width="0" style="4" hidden="1" customWidth="1"/>
    <col min="778" max="1025" width="12" style="4"/>
    <col min="1026" max="1026" width="71.5" style="4" customWidth="1"/>
    <col min="1027" max="1031" width="14.33203125" style="4" customWidth="1"/>
    <col min="1032" max="1032" width="14.1640625" style="4" customWidth="1"/>
    <col min="1033" max="1033" width="0" style="4" hidden="1" customWidth="1"/>
    <col min="1034" max="1281" width="12" style="4"/>
    <col min="1282" max="1282" width="71.5" style="4" customWidth="1"/>
    <col min="1283" max="1287" width="14.33203125" style="4" customWidth="1"/>
    <col min="1288" max="1288" width="14.1640625" style="4" customWidth="1"/>
    <col min="1289" max="1289" width="0" style="4" hidden="1" customWidth="1"/>
    <col min="1290" max="1537" width="12" style="4"/>
    <col min="1538" max="1538" width="71.5" style="4" customWidth="1"/>
    <col min="1539" max="1543" width="14.33203125" style="4" customWidth="1"/>
    <col min="1544" max="1544" width="14.1640625" style="4" customWidth="1"/>
    <col min="1545" max="1545" width="0" style="4" hidden="1" customWidth="1"/>
    <col min="1546" max="1793" width="12" style="4"/>
    <col min="1794" max="1794" width="71.5" style="4" customWidth="1"/>
    <col min="1795" max="1799" width="14.33203125" style="4" customWidth="1"/>
    <col min="1800" max="1800" width="14.1640625" style="4" customWidth="1"/>
    <col min="1801" max="1801" width="0" style="4" hidden="1" customWidth="1"/>
    <col min="1802" max="2049" width="12" style="4"/>
    <col min="2050" max="2050" width="71.5" style="4" customWidth="1"/>
    <col min="2051" max="2055" width="14.33203125" style="4" customWidth="1"/>
    <col min="2056" max="2056" width="14.1640625" style="4" customWidth="1"/>
    <col min="2057" max="2057" width="0" style="4" hidden="1" customWidth="1"/>
    <col min="2058" max="2305" width="12" style="4"/>
    <col min="2306" max="2306" width="71.5" style="4" customWidth="1"/>
    <col min="2307" max="2311" width="14.33203125" style="4" customWidth="1"/>
    <col min="2312" max="2312" width="14.1640625" style="4" customWidth="1"/>
    <col min="2313" max="2313" width="0" style="4" hidden="1" customWidth="1"/>
    <col min="2314" max="2561" width="12" style="4"/>
    <col min="2562" max="2562" width="71.5" style="4" customWidth="1"/>
    <col min="2563" max="2567" width="14.33203125" style="4" customWidth="1"/>
    <col min="2568" max="2568" width="14.1640625" style="4" customWidth="1"/>
    <col min="2569" max="2569" width="0" style="4" hidden="1" customWidth="1"/>
    <col min="2570" max="2817" width="12" style="4"/>
    <col min="2818" max="2818" width="71.5" style="4" customWidth="1"/>
    <col min="2819" max="2823" width="14.33203125" style="4" customWidth="1"/>
    <col min="2824" max="2824" width="14.1640625" style="4" customWidth="1"/>
    <col min="2825" max="2825" width="0" style="4" hidden="1" customWidth="1"/>
    <col min="2826" max="3073" width="12" style="4"/>
    <col min="3074" max="3074" width="71.5" style="4" customWidth="1"/>
    <col min="3075" max="3079" width="14.33203125" style="4" customWidth="1"/>
    <col min="3080" max="3080" width="14.1640625" style="4" customWidth="1"/>
    <col min="3081" max="3081" width="0" style="4" hidden="1" customWidth="1"/>
    <col min="3082" max="3329" width="12" style="4"/>
    <col min="3330" max="3330" width="71.5" style="4" customWidth="1"/>
    <col min="3331" max="3335" width="14.33203125" style="4" customWidth="1"/>
    <col min="3336" max="3336" width="14.1640625" style="4" customWidth="1"/>
    <col min="3337" max="3337" width="0" style="4" hidden="1" customWidth="1"/>
    <col min="3338" max="3585" width="12" style="4"/>
    <col min="3586" max="3586" width="71.5" style="4" customWidth="1"/>
    <col min="3587" max="3591" width="14.33203125" style="4" customWidth="1"/>
    <col min="3592" max="3592" width="14.1640625" style="4" customWidth="1"/>
    <col min="3593" max="3593" width="0" style="4" hidden="1" customWidth="1"/>
    <col min="3594" max="3841" width="12" style="4"/>
    <col min="3842" max="3842" width="71.5" style="4" customWidth="1"/>
    <col min="3843" max="3847" width="14.33203125" style="4" customWidth="1"/>
    <col min="3848" max="3848" width="14.1640625" style="4" customWidth="1"/>
    <col min="3849" max="3849" width="0" style="4" hidden="1" customWidth="1"/>
    <col min="3850" max="4097" width="12" style="4"/>
    <col min="4098" max="4098" width="71.5" style="4" customWidth="1"/>
    <col min="4099" max="4103" width="14.33203125" style="4" customWidth="1"/>
    <col min="4104" max="4104" width="14.1640625" style="4" customWidth="1"/>
    <col min="4105" max="4105" width="0" style="4" hidden="1" customWidth="1"/>
    <col min="4106" max="4353" width="12" style="4"/>
    <col min="4354" max="4354" width="71.5" style="4" customWidth="1"/>
    <col min="4355" max="4359" width="14.33203125" style="4" customWidth="1"/>
    <col min="4360" max="4360" width="14.1640625" style="4" customWidth="1"/>
    <col min="4361" max="4361" width="0" style="4" hidden="1" customWidth="1"/>
    <col min="4362" max="4609" width="12" style="4"/>
    <col min="4610" max="4610" width="71.5" style="4" customWidth="1"/>
    <col min="4611" max="4615" width="14.33203125" style="4" customWidth="1"/>
    <col min="4616" max="4616" width="14.1640625" style="4" customWidth="1"/>
    <col min="4617" max="4617" width="0" style="4" hidden="1" customWidth="1"/>
    <col min="4618" max="4865" width="12" style="4"/>
    <col min="4866" max="4866" width="71.5" style="4" customWidth="1"/>
    <col min="4867" max="4871" width="14.33203125" style="4" customWidth="1"/>
    <col min="4872" max="4872" width="14.1640625" style="4" customWidth="1"/>
    <col min="4873" max="4873" width="0" style="4" hidden="1" customWidth="1"/>
    <col min="4874" max="5121" width="12" style="4"/>
    <col min="5122" max="5122" width="71.5" style="4" customWidth="1"/>
    <col min="5123" max="5127" width="14.33203125" style="4" customWidth="1"/>
    <col min="5128" max="5128" width="14.1640625" style="4" customWidth="1"/>
    <col min="5129" max="5129" width="0" style="4" hidden="1" customWidth="1"/>
    <col min="5130" max="5377" width="12" style="4"/>
    <col min="5378" max="5378" width="71.5" style="4" customWidth="1"/>
    <col min="5379" max="5383" width="14.33203125" style="4" customWidth="1"/>
    <col min="5384" max="5384" width="14.1640625" style="4" customWidth="1"/>
    <col min="5385" max="5385" width="0" style="4" hidden="1" customWidth="1"/>
    <col min="5386" max="5633" width="12" style="4"/>
    <col min="5634" max="5634" width="71.5" style="4" customWidth="1"/>
    <col min="5635" max="5639" width="14.33203125" style="4" customWidth="1"/>
    <col min="5640" max="5640" width="14.1640625" style="4" customWidth="1"/>
    <col min="5641" max="5641" width="0" style="4" hidden="1" customWidth="1"/>
    <col min="5642" max="5889" width="12" style="4"/>
    <col min="5890" max="5890" width="71.5" style="4" customWidth="1"/>
    <col min="5891" max="5895" width="14.33203125" style="4" customWidth="1"/>
    <col min="5896" max="5896" width="14.1640625" style="4" customWidth="1"/>
    <col min="5897" max="5897" width="0" style="4" hidden="1" customWidth="1"/>
    <col min="5898" max="6145" width="12" style="4"/>
    <col min="6146" max="6146" width="71.5" style="4" customWidth="1"/>
    <col min="6147" max="6151" width="14.33203125" style="4" customWidth="1"/>
    <col min="6152" max="6152" width="14.1640625" style="4" customWidth="1"/>
    <col min="6153" max="6153" width="0" style="4" hidden="1" customWidth="1"/>
    <col min="6154" max="6401" width="12" style="4"/>
    <col min="6402" max="6402" width="71.5" style="4" customWidth="1"/>
    <col min="6403" max="6407" width="14.33203125" style="4" customWidth="1"/>
    <col min="6408" max="6408" width="14.1640625" style="4" customWidth="1"/>
    <col min="6409" max="6409" width="0" style="4" hidden="1" customWidth="1"/>
    <col min="6410" max="6657" width="12" style="4"/>
    <col min="6658" max="6658" width="71.5" style="4" customWidth="1"/>
    <col min="6659" max="6663" width="14.33203125" style="4" customWidth="1"/>
    <col min="6664" max="6664" width="14.1640625" style="4" customWidth="1"/>
    <col min="6665" max="6665" width="0" style="4" hidden="1" customWidth="1"/>
    <col min="6666" max="6913" width="12" style="4"/>
    <col min="6914" max="6914" width="71.5" style="4" customWidth="1"/>
    <col min="6915" max="6919" width="14.33203125" style="4" customWidth="1"/>
    <col min="6920" max="6920" width="14.1640625" style="4" customWidth="1"/>
    <col min="6921" max="6921" width="0" style="4" hidden="1" customWidth="1"/>
    <col min="6922" max="7169" width="12" style="4"/>
    <col min="7170" max="7170" width="71.5" style="4" customWidth="1"/>
    <col min="7171" max="7175" width="14.33203125" style="4" customWidth="1"/>
    <col min="7176" max="7176" width="14.1640625" style="4" customWidth="1"/>
    <col min="7177" max="7177" width="0" style="4" hidden="1" customWidth="1"/>
    <col min="7178" max="7425" width="12" style="4"/>
    <col min="7426" max="7426" width="71.5" style="4" customWidth="1"/>
    <col min="7427" max="7431" width="14.33203125" style="4" customWidth="1"/>
    <col min="7432" max="7432" width="14.1640625" style="4" customWidth="1"/>
    <col min="7433" max="7433" width="0" style="4" hidden="1" customWidth="1"/>
    <col min="7434" max="7681" width="12" style="4"/>
    <col min="7682" max="7682" width="71.5" style="4" customWidth="1"/>
    <col min="7683" max="7687" width="14.33203125" style="4" customWidth="1"/>
    <col min="7688" max="7688" width="14.1640625" style="4" customWidth="1"/>
    <col min="7689" max="7689" width="0" style="4" hidden="1" customWidth="1"/>
    <col min="7690" max="7937" width="12" style="4"/>
    <col min="7938" max="7938" width="71.5" style="4" customWidth="1"/>
    <col min="7939" max="7943" width="14.33203125" style="4" customWidth="1"/>
    <col min="7944" max="7944" width="14.1640625" style="4" customWidth="1"/>
    <col min="7945" max="7945" width="0" style="4" hidden="1" customWidth="1"/>
    <col min="7946" max="8193" width="12" style="4"/>
    <col min="8194" max="8194" width="71.5" style="4" customWidth="1"/>
    <col min="8195" max="8199" width="14.33203125" style="4" customWidth="1"/>
    <col min="8200" max="8200" width="14.1640625" style="4" customWidth="1"/>
    <col min="8201" max="8201" width="0" style="4" hidden="1" customWidth="1"/>
    <col min="8202" max="8449" width="12" style="4"/>
    <col min="8450" max="8450" width="71.5" style="4" customWidth="1"/>
    <col min="8451" max="8455" width="14.33203125" style="4" customWidth="1"/>
    <col min="8456" max="8456" width="14.1640625" style="4" customWidth="1"/>
    <col min="8457" max="8457" width="0" style="4" hidden="1" customWidth="1"/>
    <col min="8458" max="8705" width="12" style="4"/>
    <col min="8706" max="8706" width="71.5" style="4" customWidth="1"/>
    <col min="8707" max="8711" width="14.33203125" style="4" customWidth="1"/>
    <col min="8712" max="8712" width="14.1640625" style="4" customWidth="1"/>
    <col min="8713" max="8713" width="0" style="4" hidden="1" customWidth="1"/>
    <col min="8714" max="8961" width="12" style="4"/>
    <col min="8962" max="8962" width="71.5" style="4" customWidth="1"/>
    <col min="8963" max="8967" width="14.33203125" style="4" customWidth="1"/>
    <col min="8968" max="8968" width="14.1640625" style="4" customWidth="1"/>
    <col min="8969" max="8969" width="0" style="4" hidden="1" customWidth="1"/>
    <col min="8970" max="9217" width="12" style="4"/>
    <col min="9218" max="9218" width="71.5" style="4" customWidth="1"/>
    <col min="9219" max="9223" width="14.33203125" style="4" customWidth="1"/>
    <col min="9224" max="9224" width="14.1640625" style="4" customWidth="1"/>
    <col min="9225" max="9225" width="0" style="4" hidden="1" customWidth="1"/>
    <col min="9226" max="9473" width="12" style="4"/>
    <col min="9474" max="9474" width="71.5" style="4" customWidth="1"/>
    <col min="9475" max="9479" width="14.33203125" style="4" customWidth="1"/>
    <col min="9480" max="9480" width="14.1640625" style="4" customWidth="1"/>
    <col min="9481" max="9481" width="0" style="4" hidden="1" customWidth="1"/>
    <col min="9482" max="9729" width="12" style="4"/>
    <col min="9730" max="9730" width="71.5" style="4" customWidth="1"/>
    <col min="9731" max="9735" width="14.33203125" style="4" customWidth="1"/>
    <col min="9736" max="9736" width="14.1640625" style="4" customWidth="1"/>
    <col min="9737" max="9737" width="0" style="4" hidden="1" customWidth="1"/>
    <col min="9738" max="9985" width="12" style="4"/>
    <col min="9986" max="9986" width="71.5" style="4" customWidth="1"/>
    <col min="9987" max="9991" width="14.33203125" style="4" customWidth="1"/>
    <col min="9992" max="9992" width="14.1640625" style="4" customWidth="1"/>
    <col min="9993" max="9993" width="0" style="4" hidden="1" customWidth="1"/>
    <col min="9994" max="10241" width="12" style="4"/>
    <col min="10242" max="10242" width="71.5" style="4" customWidth="1"/>
    <col min="10243" max="10247" width="14.33203125" style="4" customWidth="1"/>
    <col min="10248" max="10248" width="14.1640625" style="4" customWidth="1"/>
    <col min="10249" max="10249" width="0" style="4" hidden="1" customWidth="1"/>
    <col min="10250" max="10497" width="12" style="4"/>
    <col min="10498" max="10498" width="71.5" style="4" customWidth="1"/>
    <col min="10499" max="10503" width="14.33203125" style="4" customWidth="1"/>
    <col min="10504" max="10504" width="14.1640625" style="4" customWidth="1"/>
    <col min="10505" max="10505" width="0" style="4" hidden="1" customWidth="1"/>
    <col min="10506" max="10753" width="12" style="4"/>
    <col min="10754" max="10754" width="71.5" style="4" customWidth="1"/>
    <col min="10755" max="10759" width="14.33203125" style="4" customWidth="1"/>
    <col min="10760" max="10760" width="14.1640625" style="4" customWidth="1"/>
    <col min="10761" max="10761" width="0" style="4" hidden="1" customWidth="1"/>
    <col min="10762" max="11009" width="12" style="4"/>
    <col min="11010" max="11010" width="71.5" style="4" customWidth="1"/>
    <col min="11011" max="11015" width="14.33203125" style="4" customWidth="1"/>
    <col min="11016" max="11016" width="14.1640625" style="4" customWidth="1"/>
    <col min="11017" max="11017" width="0" style="4" hidden="1" customWidth="1"/>
    <col min="11018" max="11265" width="12" style="4"/>
    <col min="11266" max="11266" width="71.5" style="4" customWidth="1"/>
    <col min="11267" max="11271" width="14.33203125" style="4" customWidth="1"/>
    <col min="11272" max="11272" width="14.1640625" style="4" customWidth="1"/>
    <col min="11273" max="11273" width="0" style="4" hidden="1" customWidth="1"/>
    <col min="11274" max="11521" width="12" style="4"/>
    <col min="11522" max="11522" width="71.5" style="4" customWidth="1"/>
    <col min="11523" max="11527" width="14.33203125" style="4" customWidth="1"/>
    <col min="11528" max="11528" width="14.1640625" style="4" customWidth="1"/>
    <col min="11529" max="11529" width="0" style="4" hidden="1" customWidth="1"/>
    <col min="11530" max="11777" width="12" style="4"/>
    <col min="11778" max="11778" width="71.5" style="4" customWidth="1"/>
    <col min="11779" max="11783" width="14.33203125" style="4" customWidth="1"/>
    <col min="11784" max="11784" width="14.1640625" style="4" customWidth="1"/>
    <col min="11785" max="11785" width="0" style="4" hidden="1" customWidth="1"/>
    <col min="11786" max="12033" width="12" style="4"/>
    <col min="12034" max="12034" width="71.5" style="4" customWidth="1"/>
    <col min="12035" max="12039" width="14.33203125" style="4" customWidth="1"/>
    <col min="12040" max="12040" width="14.1640625" style="4" customWidth="1"/>
    <col min="12041" max="12041" width="0" style="4" hidden="1" customWidth="1"/>
    <col min="12042" max="12289" width="12" style="4"/>
    <col min="12290" max="12290" width="71.5" style="4" customWidth="1"/>
    <col min="12291" max="12295" width="14.33203125" style="4" customWidth="1"/>
    <col min="12296" max="12296" width="14.1640625" style="4" customWidth="1"/>
    <col min="12297" max="12297" width="0" style="4" hidden="1" customWidth="1"/>
    <col min="12298" max="12545" width="12" style="4"/>
    <col min="12546" max="12546" width="71.5" style="4" customWidth="1"/>
    <col min="12547" max="12551" width="14.33203125" style="4" customWidth="1"/>
    <col min="12552" max="12552" width="14.1640625" style="4" customWidth="1"/>
    <col min="12553" max="12553" width="0" style="4" hidden="1" customWidth="1"/>
    <col min="12554" max="12801" width="12" style="4"/>
    <col min="12802" max="12802" width="71.5" style="4" customWidth="1"/>
    <col min="12803" max="12807" width="14.33203125" style="4" customWidth="1"/>
    <col min="12808" max="12808" width="14.1640625" style="4" customWidth="1"/>
    <col min="12809" max="12809" width="0" style="4" hidden="1" customWidth="1"/>
    <col min="12810" max="13057" width="12" style="4"/>
    <col min="13058" max="13058" width="71.5" style="4" customWidth="1"/>
    <col min="13059" max="13063" width="14.33203125" style="4" customWidth="1"/>
    <col min="13064" max="13064" width="14.1640625" style="4" customWidth="1"/>
    <col min="13065" max="13065" width="0" style="4" hidden="1" customWidth="1"/>
    <col min="13066" max="13313" width="12" style="4"/>
    <col min="13314" max="13314" width="71.5" style="4" customWidth="1"/>
    <col min="13315" max="13319" width="14.33203125" style="4" customWidth="1"/>
    <col min="13320" max="13320" width="14.1640625" style="4" customWidth="1"/>
    <col min="13321" max="13321" width="0" style="4" hidden="1" customWidth="1"/>
    <col min="13322" max="13569" width="12" style="4"/>
    <col min="13570" max="13570" width="71.5" style="4" customWidth="1"/>
    <col min="13571" max="13575" width="14.33203125" style="4" customWidth="1"/>
    <col min="13576" max="13576" width="14.1640625" style="4" customWidth="1"/>
    <col min="13577" max="13577" width="0" style="4" hidden="1" customWidth="1"/>
    <col min="13578" max="13825" width="12" style="4"/>
    <col min="13826" max="13826" width="71.5" style="4" customWidth="1"/>
    <col min="13827" max="13831" width="14.33203125" style="4" customWidth="1"/>
    <col min="13832" max="13832" width="14.1640625" style="4" customWidth="1"/>
    <col min="13833" max="13833" width="0" style="4" hidden="1" customWidth="1"/>
    <col min="13834" max="14081" width="12" style="4"/>
    <col min="14082" max="14082" width="71.5" style="4" customWidth="1"/>
    <col min="14083" max="14087" width="14.33203125" style="4" customWidth="1"/>
    <col min="14088" max="14088" width="14.1640625" style="4" customWidth="1"/>
    <col min="14089" max="14089" width="0" style="4" hidden="1" customWidth="1"/>
    <col min="14090" max="14337" width="12" style="4"/>
    <col min="14338" max="14338" width="71.5" style="4" customWidth="1"/>
    <col min="14339" max="14343" width="14.33203125" style="4" customWidth="1"/>
    <col min="14344" max="14344" width="14.1640625" style="4" customWidth="1"/>
    <col min="14345" max="14345" width="0" style="4" hidden="1" customWidth="1"/>
    <col min="14346" max="14593" width="12" style="4"/>
    <col min="14594" max="14594" width="71.5" style="4" customWidth="1"/>
    <col min="14595" max="14599" width="14.33203125" style="4" customWidth="1"/>
    <col min="14600" max="14600" width="14.1640625" style="4" customWidth="1"/>
    <col min="14601" max="14601" width="0" style="4" hidden="1" customWidth="1"/>
    <col min="14602" max="14849" width="12" style="4"/>
    <col min="14850" max="14850" width="71.5" style="4" customWidth="1"/>
    <col min="14851" max="14855" width="14.33203125" style="4" customWidth="1"/>
    <col min="14856" max="14856" width="14.1640625" style="4" customWidth="1"/>
    <col min="14857" max="14857" width="0" style="4" hidden="1" customWidth="1"/>
    <col min="14858" max="15105" width="12" style="4"/>
    <col min="15106" max="15106" width="71.5" style="4" customWidth="1"/>
    <col min="15107" max="15111" width="14.33203125" style="4" customWidth="1"/>
    <col min="15112" max="15112" width="14.1640625" style="4" customWidth="1"/>
    <col min="15113" max="15113" width="0" style="4" hidden="1" customWidth="1"/>
    <col min="15114" max="15361" width="12" style="4"/>
    <col min="15362" max="15362" width="71.5" style="4" customWidth="1"/>
    <col min="15363" max="15367" width="14.33203125" style="4" customWidth="1"/>
    <col min="15368" max="15368" width="14.1640625" style="4" customWidth="1"/>
    <col min="15369" max="15369" width="0" style="4" hidden="1" customWidth="1"/>
    <col min="15370" max="15617" width="12" style="4"/>
    <col min="15618" max="15618" width="71.5" style="4" customWidth="1"/>
    <col min="15619" max="15623" width="14.33203125" style="4" customWidth="1"/>
    <col min="15624" max="15624" width="14.1640625" style="4" customWidth="1"/>
    <col min="15625" max="15625" width="0" style="4" hidden="1" customWidth="1"/>
    <col min="15626" max="15873" width="12" style="4"/>
    <col min="15874" max="15874" width="71.5" style="4" customWidth="1"/>
    <col min="15875" max="15879" width="14.33203125" style="4" customWidth="1"/>
    <col min="15880" max="15880" width="14.1640625" style="4" customWidth="1"/>
    <col min="15881" max="15881" width="0" style="4" hidden="1" customWidth="1"/>
    <col min="15882" max="16129" width="12" style="4"/>
    <col min="16130" max="16130" width="71.5" style="4" customWidth="1"/>
    <col min="16131" max="16135" width="14.33203125" style="4" customWidth="1"/>
    <col min="16136" max="16136" width="14.1640625" style="4" customWidth="1"/>
    <col min="16137" max="16137" width="0" style="4" hidden="1" customWidth="1"/>
    <col min="16138" max="16384" width="12" style="4"/>
  </cols>
  <sheetData>
    <row r="1" spans="2:9" ht="66.7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s="7" customFormat="1" ht="14.25" customHeight="1" x14ac:dyDescent="0.2">
      <c r="B2" s="5" t="s">
        <v>1</v>
      </c>
      <c r="C2" s="6" t="s">
        <v>2</v>
      </c>
      <c r="D2" s="6"/>
      <c r="E2" s="6"/>
      <c r="F2" s="6"/>
      <c r="G2" s="6"/>
      <c r="H2" s="6" t="s">
        <v>3</v>
      </c>
    </row>
    <row r="3" spans="2:9" s="7" customFormat="1" ht="22.5" x14ac:dyDescent="0.2">
      <c r="B3" s="5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</row>
    <row r="4" spans="2:9" s="7" customFormat="1" ht="14.25" customHeight="1" x14ac:dyDescent="0.2">
      <c r="B4" s="10"/>
      <c r="C4" s="8">
        <v>1</v>
      </c>
      <c r="D4" s="8">
        <v>2</v>
      </c>
      <c r="E4" s="8" t="s">
        <v>9</v>
      </c>
      <c r="F4" s="8">
        <v>4</v>
      </c>
      <c r="G4" s="8">
        <v>5</v>
      </c>
      <c r="H4" s="8" t="s">
        <v>10</v>
      </c>
    </row>
    <row r="5" spans="2:9" s="7" customFormat="1" ht="14.25" customHeight="1" x14ac:dyDescent="0.2">
      <c r="B5" s="11" t="s">
        <v>11</v>
      </c>
      <c r="C5" s="12">
        <v>53370500.939999998</v>
      </c>
      <c r="D5" s="12">
        <v>204308497.22999999</v>
      </c>
      <c r="E5" s="12">
        <f>C5+D5</f>
        <v>257678998.16999999</v>
      </c>
      <c r="F5" s="12">
        <v>162247574.71000001</v>
      </c>
      <c r="G5" s="12">
        <v>155625223.72999999</v>
      </c>
      <c r="H5" s="12">
        <f>E5-F5</f>
        <v>95431423.459999979</v>
      </c>
    </row>
    <row r="6" spans="2:9" s="7" customFormat="1" ht="14.25" customHeight="1" x14ac:dyDescent="0.2">
      <c r="B6" s="13" t="s">
        <v>12</v>
      </c>
      <c r="C6" s="14">
        <v>0</v>
      </c>
      <c r="D6" s="14">
        <v>0</v>
      </c>
      <c r="E6" s="14">
        <f>+C6+D6</f>
        <v>0</v>
      </c>
      <c r="F6" s="14">
        <v>0</v>
      </c>
      <c r="G6" s="14">
        <v>0</v>
      </c>
      <c r="H6" s="14">
        <f>+E6-F6</f>
        <v>0</v>
      </c>
    </row>
    <row r="7" spans="2:9" s="7" customFormat="1" ht="14.25" customHeight="1" x14ac:dyDescent="0.2">
      <c r="B7" s="13" t="s">
        <v>13</v>
      </c>
      <c r="C7" s="14">
        <v>0</v>
      </c>
      <c r="D7" s="14">
        <v>0</v>
      </c>
      <c r="E7" s="14">
        <f>+C7+D7</f>
        <v>0</v>
      </c>
      <c r="F7" s="14">
        <v>0</v>
      </c>
      <c r="G7" s="14">
        <v>0</v>
      </c>
      <c r="H7" s="14">
        <f>+E7-F7</f>
        <v>0</v>
      </c>
    </row>
    <row r="8" spans="2:9" s="7" customFormat="1" ht="14.25" customHeight="1" x14ac:dyDescent="0.2">
      <c r="B8" s="13" t="s">
        <v>14</v>
      </c>
      <c r="C8" s="15">
        <v>0</v>
      </c>
      <c r="D8" s="15">
        <v>0</v>
      </c>
      <c r="E8" s="15">
        <f>+C8+D8</f>
        <v>0</v>
      </c>
      <c r="F8" s="15">
        <v>0</v>
      </c>
      <c r="G8" s="15">
        <v>0</v>
      </c>
      <c r="H8" s="15">
        <f>+E8-F8</f>
        <v>0</v>
      </c>
    </row>
    <row r="9" spans="2:9" s="7" customFormat="1" ht="14.25" customHeight="1" x14ac:dyDescent="0.2">
      <c r="B9" s="13" t="s">
        <v>15</v>
      </c>
      <c r="C9" s="14">
        <v>0</v>
      </c>
      <c r="D9" s="14">
        <v>0</v>
      </c>
      <c r="E9" s="14">
        <f>+C9+D9</f>
        <v>0</v>
      </c>
      <c r="F9" s="14">
        <v>0</v>
      </c>
      <c r="G9" s="14">
        <v>0</v>
      </c>
      <c r="H9" s="14">
        <f>+E9-F9</f>
        <v>0</v>
      </c>
    </row>
    <row r="10" spans="2:9" s="7" customFormat="1" ht="14.25" customHeight="1" x14ac:dyDescent="0.2">
      <c r="B10" s="16" t="s">
        <v>16</v>
      </c>
      <c r="C10" s="15">
        <v>0</v>
      </c>
      <c r="D10" s="15">
        <v>0</v>
      </c>
      <c r="E10" s="15">
        <f>+C10+D10</f>
        <v>0</v>
      </c>
      <c r="F10" s="15">
        <v>0</v>
      </c>
      <c r="G10" s="15">
        <v>0</v>
      </c>
      <c r="H10" s="15">
        <f>+E10-F10</f>
        <v>0</v>
      </c>
    </row>
    <row r="11" spans="2:9" s="7" customFormat="1" ht="14.25" customHeight="1" x14ac:dyDescent="0.2">
      <c r="B11" s="17" t="s">
        <v>17</v>
      </c>
      <c r="C11" s="18">
        <f t="shared" ref="C11:H11" si="0">SUM(C5:C10)</f>
        <v>53370500.939999998</v>
      </c>
      <c r="D11" s="18">
        <f t="shared" si="0"/>
        <v>204308497.22999999</v>
      </c>
      <c r="E11" s="18">
        <f t="shared" si="0"/>
        <v>257678998.16999999</v>
      </c>
      <c r="F11" s="18">
        <f t="shared" si="0"/>
        <v>162247574.71000001</v>
      </c>
      <c r="G11" s="18">
        <f t="shared" si="0"/>
        <v>155625223.72999999</v>
      </c>
      <c r="H11" s="18">
        <f t="shared" si="0"/>
        <v>95431423.459999979</v>
      </c>
    </row>
    <row r="12" spans="2:9" s="7" customFormat="1" ht="14.25" customHeight="1" x14ac:dyDescent="0.2">
      <c r="B12" s="19" t="s">
        <v>18</v>
      </c>
    </row>
    <row r="17" spans="2:8" ht="14.25" customHeight="1" x14ac:dyDescent="0.2">
      <c r="B17" s="20" t="s">
        <v>19</v>
      </c>
      <c r="C17" s="20"/>
      <c r="D17" s="20"/>
      <c r="E17" s="20"/>
      <c r="F17" s="20"/>
    </row>
    <row r="18" spans="2:8" ht="14.25" customHeight="1" x14ac:dyDescent="0.2">
      <c r="B18" s="20" t="s">
        <v>20</v>
      </c>
      <c r="C18" s="20"/>
      <c r="D18" s="20"/>
      <c r="E18" s="20"/>
      <c r="F18" s="20"/>
    </row>
    <row r="19" spans="2:8" ht="14.25" customHeight="1" x14ac:dyDescent="0.2">
      <c r="B19" s="21" t="s">
        <v>21</v>
      </c>
      <c r="C19" s="21"/>
      <c r="D19" s="21"/>
      <c r="E19" s="21"/>
      <c r="F19" s="21"/>
    </row>
    <row r="22" spans="2:8" s="22" customFormat="1" ht="58.5" customHeight="1" x14ac:dyDescent="0.2">
      <c r="B22" s="23" t="s">
        <v>22</v>
      </c>
      <c r="C22" s="24"/>
      <c r="D22" s="24"/>
      <c r="E22" s="24"/>
      <c r="F22" s="24"/>
      <c r="G22" s="24"/>
      <c r="H22" s="25"/>
    </row>
    <row r="23" spans="2:8" s="22" customFormat="1" ht="12" x14ac:dyDescent="0.2">
      <c r="B23" s="26" t="s">
        <v>1</v>
      </c>
      <c r="C23" s="27" t="s">
        <v>23</v>
      </c>
      <c r="D23" s="27"/>
      <c r="E23" s="27"/>
      <c r="F23" s="27"/>
      <c r="G23" s="27"/>
      <c r="H23" s="27" t="s">
        <v>3</v>
      </c>
    </row>
    <row r="24" spans="2:8" s="22" customFormat="1" ht="22.5" x14ac:dyDescent="0.2">
      <c r="B24" s="26"/>
      <c r="C24" s="28" t="s">
        <v>4</v>
      </c>
      <c r="D24" s="28" t="s">
        <v>5</v>
      </c>
      <c r="E24" s="28" t="s">
        <v>6</v>
      </c>
      <c r="F24" s="28" t="s">
        <v>7</v>
      </c>
      <c r="G24" s="28" t="s">
        <v>8</v>
      </c>
      <c r="H24" s="27"/>
    </row>
    <row r="25" spans="2:8" s="22" customFormat="1" ht="12" x14ac:dyDescent="0.2">
      <c r="B25" s="26"/>
      <c r="C25" s="28">
        <v>1</v>
      </c>
      <c r="D25" s="28">
        <v>2</v>
      </c>
      <c r="E25" s="28" t="s">
        <v>9</v>
      </c>
      <c r="F25" s="28">
        <v>4</v>
      </c>
      <c r="G25" s="28">
        <v>5</v>
      </c>
      <c r="H25" s="28" t="s">
        <v>10</v>
      </c>
    </row>
    <row r="26" spans="2:8" s="22" customFormat="1" ht="12" x14ac:dyDescent="0.2">
      <c r="B26" s="29" t="s">
        <v>24</v>
      </c>
      <c r="C26" s="30">
        <v>0</v>
      </c>
      <c r="D26" s="30">
        <v>0</v>
      </c>
      <c r="E26" s="30">
        <f>C26+D26</f>
        <v>0</v>
      </c>
      <c r="F26" s="30">
        <v>0</v>
      </c>
      <c r="G26" s="30">
        <v>0</v>
      </c>
      <c r="H26" s="31">
        <f>E26-F26</f>
        <v>0</v>
      </c>
    </row>
    <row r="27" spans="2:8" s="22" customFormat="1" ht="12" x14ac:dyDescent="0.2">
      <c r="B27" s="32" t="s">
        <v>25</v>
      </c>
      <c r="C27" s="33">
        <v>0</v>
      </c>
      <c r="D27" s="33">
        <v>0</v>
      </c>
      <c r="E27" s="33">
        <f>C27+D27</f>
        <v>0</v>
      </c>
      <c r="F27" s="33">
        <v>0</v>
      </c>
      <c r="G27" s="33">
        <v>0</v>
      </c>
      <c r="H27" s="34">
        <f>E27-F27</f>
        <v>0</v>
      </c>
    </row>
    <row r="28" spans="2:8" s="22" customFormat="1" ht="12" x14ac:dyDescent="0.2">
      <c r="B28" s="32" t="s">
        <v>26</v>
      </c>
      <c r="C28" s="33">
        <v>0</v>
      </c>
      <c r="D28" s="33">
        <v>0</v>
      </c>
      <c r="E28" s="33">
        <f>C28+D28</f>
        <v>0</v>
      </c>
      <c r="F28" s="33">
        <v>0</v>
      </c>
      <c r="G28" s="33">
        <v>0</v>
      </c>
      <c r="H28" s="34">
        <f>E28-F28</f>
        <v>0</v>
      </c>
    </row>
    <row r="29" spans="2:8" s="22" customFormat="1" ht="12" x14ac:dyDescent="0.2">
      <c r="B29" s="32" t="s">
        <v>27</v>
      </c>
      <c r="C29" s="33">
        <v>0</v>
      </c>
      <c r="D29" s="33">
        <v>0</v>
      </c>
      <c r="E29" s="33">
        <f>C29+D29</f>
        <v>0</v>
      </c>
      <c r="F29" s="33">
        <v>0</v>
      </c>
      <c r="G29" s="33">
        <v>0</v>
      </c>
      <c r="H29" s="34">
        <f>E29-F29</f>
        <v>0</v>
      </c>
    </row>
    <row r="30" spans="2:8" s="22" customFormat="1" ht="12" x14ac:dyDescent="0.2">
      <c r="B30" s="35" t="s">
        <v>17</v>
      </c>
      <c r="C30" s="36">
        <f>+C26+C27+C28+C29</f>
        <v>0</v>
      </c>
      <c r="D30" s="36">
        <f>+D26+D27+D28+D29</f>
        <v>0</v>
      </c>
      <c r="E30" s="36">
        <f>SUM(E26:E29)</f>
        <v>0</v>
      </c>
      <c r="F30" s="36">
        <f>+F26+F27+F28+F29</f>
        <v>0</v>
      </c>
      <c r="G30" s="36">
        <f>+G26+G27+G28+G29</f>
        <v>0</v>
      </c>
      <c r="H30" s="36">
        <f>SUM(H26:H29)</f>
        <v>0</v>
      </c>
    </row>
    <row r="31" spans="2:8" s="22" customFormat="1" ht="15.75" customHeight="1" x14ac:dyDescent="0.2">
      <c r="B31" s="37" t="s">
        <v>18</v>
      </c>
      <c r="C31" s="37"/>
      <c r="D31" s="37"/>
      <c r="E31" s="37"/>
      <c r="F31" s="37"/>
      <c r="G31" s="37"/>
      <c r="H31" s="37"/>
    </row>
    <row r="32" spans="2:8" s="22" customFormat="1" ht="12" x14ac:dyDescent="0.2">
      <c r="C32" s="38"/>
      <c r="D32" s="38"/>
      <c r="E32" s="38"/>
      <c r="F32" s="38"/>
      <c r="G32" s="38"/>
      <c r="H32" s="38"/>
    </row>
    <row r="33" spans="2:8" s="22" customFormat="1" ht="12" x14ac:dyDescent="0.2">
      <c r="C33" s="39"/>
      <c r="D33" s="39"/>
      <c r="E33" s="39"/>
      <c r="F33" s="39"/>
      <c r="G33" s="39"/>
      <c r="H33" s="39"/>
    </row>
    <row r="34" spans="2:8" s="22" customFormat="1" ht="12" x14ac:dyDescent="0.2">
      <c r="E34" s="40"/>
      <c r="F34" s="40"/>
      <c r="G34" s="40"/>
    </row>
    <row r="35" spans="2:8" s="22" customFormat="1" ht="12" x14ac:dyDescent="0.2">
      <c r="C35" s="41"/>
      <c r="D35" s="41"/>
      <c r="E35" s="41"/>
      <c r="F35" s="41"/>
      <c r="G35" s="41"/>
      <c r="H35" s="41"/>
    </row>
    <row r="36" spans="2:8" s="22" customFormat="1" ht="12" x14ac:dyDescent="0.2"/>
    <row r="37" spans="2:8" s="22" customFormat="1" ht="12.75" x14ac:dyDescent="0.2">
      <c r="C37" s="20" t="s">
        <v>19</v>
      </c>
      <c r="D37" s="20"/>
      <c r="E37" s="20"/>
      <c r="F37" s="20"/>
      <c r="G37" s="20"/>
    </row>
    <row r="38" spans="2:8" s="22" customFormat="1" ht="12.75" x14ac:dyDescent="0.2">
      <c r="C38" s="20" t="s">
        <v>20</v>
      </c>
      <c r="D38" s="20"/>
      <c r="E38" s="20"/>
      <c r="F38" s="20"/>
      <c r="G38" s="20"/>
    </row>
    <row r="39" spans="2:8" s="22" customFormat="1" ht="12.75" x14ac:dyDescent="0.2">
      <c r="C39" s="21" t="s">
        <v>21</v>
      </c>
      <c r="D39" s="21"/>
      <c r="E39" s="21"/>
      <c r="F39" s="21"/>
      <c r="G39" s="21"/>
    </row>
    <row r="44" spans="2:8" ht="14.25" customHeight="1" x14ac:dyDescent="0.2">
      <c r="B44" s="23" t="s">
        <v>28</v>
      </c>
      <c r="C44" s="24"/>
      <c r="D44" s="24"/>
      <c r="E44" s="24"/>
      <c r="F44" s="24"/>
      <c r="G44" s="24"/>
      <c r="H44" s="25"/>
    </row>
    <row r="45" spans="2:8" ht="14.25" customHeight="1" x14ac:dyDescent="0.2">
      <c r="B45" s="26" t="s">
        <v>1</v>
      </c>
      <c r="C45" s="27" t="s">
        <v>23</v>
      </c>
      <c r="D45" s="27"/>
      <c r="E45" s="27"/>
      <c r="F45" s="27"/>
      <c r="G45" s="27"/>
      <c r="H45" s="27" t="s">
        <v>3</v>
      </c>
    </row>
    <row r="46" spans="2:8" ht="14.25" customHeight="1" x14ac:dyDescent="0.2">
      <c r="B46" s="26"/>
      <c r="C46" s="28" t="s">
        <v>4</v>
      </c>
      <c r="D46" s="28" t="s">
        <v>5</v>
      </c>
      <c r="E46" s="28" t="s">
        <v>6</v>
      </c>
      <c r="F46" s="28" t="s">
        <v>7</v>
      </c>
      <c r="G46" s="28" t="s">
        <v>8</v>
      </c>
      <c r="H46" s="27"/>
    </row>
    <row r="47" spans="2:8" ht="14.25" customHeight="1" x14ac:dyDescent="0.2">
      <c r="B47" s="26"/>
      <c r="C47" s="28">
        <v>1</v>
      </c>
      <c r="D47" s="28">
        <v>2</v>
      </c>
      <c r="E47" s="28" t="s">
        <v>9</v>
      </c>
      <c r="F47" s="28">
        <v>4</v>
      </c>
      <c r="G47" s="28">
        <v>5</v>
      </c>
      <c r="H47" s="28" t="s">
        <v>10</v>
      </c>
    </row>
    <row r="48" spans="2:8" ht="14.25" customHeight="1" x14ac:dyDescent="0.2">
      <c r="B48" s="43" t="s">
        <v>29</v>
      </c>
      <c r="C48" s="44">
        <v>53370500.939999998</v>
      </c>
      <c r="D48" s="44">
        <v>204308497.22999999</v>
      </c>
      <c r="E48" s="44">
        <f>C48+D48</f>
        <v>257678998.16999999</v>
      </c>
      <c r="F48" s="44">
        <v>162247574.71000001</v>
      </c>
      <c r="G48" s="44">
        <v>155625223.72999999</v>
      </c>
      <c r="H48" s="44">
        <f>E48-F48</f>
        <v>95431423.459999979</v>
      </c>
    </row>
    <row r="49" spans="2:8" ht="14.25" customHeight="1" x14ac:dyDescent="0.2">
      <c r="B49" s="43" t="s">
        <v>30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</row>
    <row r="50" spans="2:8" ht="14.25" customHeight="1" x14ac:dyDescent="0.2">
      <c r="B50" s="45" t="s">
        <v>31</v>
      </c>
      <c r="C50" s="44">
        <v>0</v>
      </c>
      <c r="D50" s="44">
        <v>0</v>
      </c>
      <c r="E50" s="44">
        <f>C50+D50</f>
        <v>0</v>
      </c>
      <c r="F50" s="44">
        <v>0</v>
      </c>
      <c r="G50" s="44">
        <v>0</v>
      </c>
      <c r="H50" s="44">
        <f>E50-F50</f>
        <v>0</v>
      </c>
    </row>
    <row r="51" spans="2:8" ht="14.25" customHeight="1" x14ac:dyDescent="0.2">
      <c r="B51" s="45" t="s">
        <v>32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f>E51-F51</f>
        <v>0</v>
      </c>
    </row>
    <row r="52" spans="2:8" ht="14.25" customHeight="1" x14ac:dyDescent="0.2">
      <c r="B52" s="45" t="s">
        <v>33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f>E52-F52</f>
        <v>0</v>
      </c>
    </row>
    <row r="53" spans="2:8" ht="14.25" customHeight="1" x14ac:dyDescent="0.2">
      <c r="B53" s="45" t="s">
        <v>34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f>E53-F53</f>
        <v>0</v>
      </c>
    </row>
    <row r="54" spans="2:8" ht="14.25" customHeight="1" x14ac:dyDescent="0.2">
      <c r="B54" s="45" t="s">
        <v>35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f>E54-F54</f>
        <v>0</v>
      </c>
    </row>
    <row r="55" spans="2:8" ht="14.25" customHeight="1" x14ac:dyDescent="0.2">
      <c r="B55" s="46" t="s">
        <v>17</v>
      </c>
      <c r="C55" s="47">
        <f t="shared" ref="C55:H55" si="1">SUM(C48:C54)</f>
        <v>53370500.939999998</v>
      </c>
      <c r="D55" s="47">
        <f t="shared" si="1"/>
        <v>204308497.22999999</v>
      </c>
      <c r="E55" s="47">
        <f t="shared" si="1"/>
        <v>257678998.16999999</v>
      </c>
      <c r="F55" s="47">
        <f t="shared" si="1"/>
        <v>162247574.71000001</v>
      </c>
      <c r="G55" s="47">
        <f t="shared" si="1"/>
        <v>155625223.72999999</v>
      </c>
      <c r="H55" s="47">
        <f t="shared" si="1"/>
        <v>95431423.459999979</v>
      </c>
    </row>
    <row r="56" spans="2:8" ht="14.25" customHeight="1" x14ac:dyDescent="0.2">
      <c r="B56" s="48" t="s">
        <v>18</v>
      </c>
      <c r="C56" s="49"/>
      <c r="D56" s="49"/>
      <c r="E56" s="49"/>
      <c r="F56" s="49"/>
      <c r="G56" s="49"/>
      <c r="H56" s="49"/>
    </row>
    <row r="57" spans="2:8" ht="14.25" customHeight="1" x14ac:dyDescent="0.2">
      <c r="B57" s="48"/>
      <c r="C57" s="49"/>
      <c r="D57" s="49"/>
      <c r="E57" s="49"/>
      <c r="F57" s="49"/>
      <c r="G57" s="49"/>
      <c r="H57" s="49"/>
    </row>
    <row r="58" spans="2:8" ht="14.25" customHeight="1" x14ac:dyDescent="0.2">
      <c r="B58" s="48"/>
      <c r="C58" s="49"/>
      <c r="D58" s="49"/>
      <c r="E58" s="49"/>
      <c r="F58" s="49"/>
      <c r="G58" s="49"/>
      <c r="H58" s="49"/>
    </row>
    <row r="59" spans="2:8" ht="14.25" customHeight="1" x14ac:dyDescent="0.2">
      <c r="B59" s="42"/>
      <c r="C59" s="50"/>
      <c r="D59" s="50"/>
      <c r="E59" s="50"/>
      <c r="F59" s="50"/>
      <c r="G59" s="50"/>
      <c r="H59" s="50"/>
    </row>
    <row r="60" spans="2:8" ht="14.25" customHeight="1" x14ac:dyDescent="0.2">
      <c r="B60" s="51" t="s">
        <v>36</v>
      </c>
      <c r="C60" s="51"/>
      <c r="D60" s="51"/>
      <c r="E60" s="51"/>
      <c r="F60" s="51"/>
      <c r="G60" s="52"/>
      <c r="H60" s="52"/>
    </row>
    <row r="61" spans="2:8" ht="14.25" customHeight="1" x14ac:dyDescent="0.2">
      <c r="B61" s="20" t="s">
        <v>20</v>
      </c>
      <c r="C61" s="20"/>
      <c r="D61" s="20"/>
      <c r="E61" s="20"/>
      <c r="F61" s="20"/>
      <c r="G61" s="42"/>
      <c r="H61" s="42"/>
    </row>
    <row r="62" spans="2:8" ht="14.25" customHeight="1" x14ac:dyDescent="0.2">
      <c r="B62" s="21" t="s">
        <v>21</v>
      </c>
      <c r="C62" s="21"/>
      <c r="D62" s="21"/>
      <c r="E62" s="21"/>
      <c r="F62" s="21"/>
      <c r="G62" s="42"/>
      <c r="H62" s="42"/>
    </row>
    <row r="63" spans="2:8" ht="14.25" customHeight="1" x14ac:dyDescent="0.2">
      <c r="B63" s="42"/>
      <c r="C63" s="42"/>
      <c r="D63" s="42"/>
      <c r="E63" s="42"/>
      <c r="F63" s="42"/>
      <c r="G63" s="42"/>
      <c r="H63" s="42"/>
    </row>
    <row r="64" spans="2:8" ht="14.25" customHeight="1" x14ac:dyDescent="0.2">
      <c r="B64" s="42"/>
      <c r="C64" s="42"/>
      <c r="D64" s="42"/>
      <c r="E64" s="42"/>
      <c r="F64" s="42"/>
      <c r="G64" s="42"/>
      <c r="H64" s="42"/>
    </row>
  </sheetData>
  <mergeCells count="22">
    <mergeCell ref="B44:H44"/>
    <mergeCell ref="B45:B47"/>
    <mergeCell ref="C45:G45"/>
    <mergeCell ref="H45:H46"/>
    <mergeCell ref="B60:F60"/>
    <mergeCell ref="B61:F61"/>
    <mergeCell ref="B62:F62"/>
    <mergeCell ref="C37:G37"/>
    <mergeCell ref="C38:G38"/>
    <mergeCell ref="C39:G39"/>
    <mergeCell ref="B19:F19"/>
    <mergeCell ref="B22:H22"/>
    <mergeCell ref="B23:B25"/>
    <mergeCell ref="C23:G23"/>
    <mergeCell ref="H23:H24"/>
    <mergeCell ref="B31:H31"/>
    <mergeCell ref="B1:I1"/>
    <mergeCell ref="B2:B4"/>
    <mergeCell ref="C2:G2"/>
    <mergeCell ref="H2:H3"/>
    <mergeCell ref="B17:F17"/>
    <mergeCell ref="B18:F18"/>
  </mergeCells>
  <printOptions horizontalCentered="1"/>
  <pageMargins left="0.78740157480314965" right="0.59055118110236227" top="0.78740157480314965" bottom="0.78740157480314965" header="0.31496062992125984" footer="0.31496062992125984"/>
  <pageSetup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CtasAdmvas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2022-05-23T16:47:34Z</dcterms:created>
  <dcterms:modified xsi:type="dcterms:W3CDTF">2022-05-23T16:49:08Z</dcterms:modified>
</cp:coreProperties>
</file>