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ESTADOSSSS FINANCIEROSSS\2021\4 TRIMESTRE 2021\PARA HUGO\Información programática\"/>
    </mc:Choice>
  </mc:AlternateContent>
  <xr:revisionPtr revIDLastSave="0" documentId="13_ncr:1_{614EB77B-FDC5-456D-A9D4-1DF37CAD88C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4" i="1" l="1"/>
  <c r="Q14" i="1" s="1"/>
  <c r="P13" i="1"/>
  <c r="Q13" i="1" s="1"/>
  <c r="X10" i="1" s="1"/>
  <c r="Y12" i="1"/>
  <c r="Y11" i="1" s="1"/>
  <c r="X12" i="1"/>
  <c r="W12" i="1"/>
  <c r="V12" i="1"/>
  <c r="U12" i="1"/>
  <c r="U11" i="1" s="1"/>
  <c r="R12" i="1"/>
  <c r="AB11" i="1"/>
  <c r="T11" i="1"/>
  <c r="S11" i="1"/>
  <c r="AB10" i="1"/>
  <c r="T10" i="1"/>
  <c r="S10" i="1"/>
  <c r="V10" i="1" l="1"/>
  <c r="W10" i="1"/>
  <c r="AA10" i="1"/>
  <c r="X11" i="1"/>
  <c r="W11" i="1"/>
  <c r="V11" i="1"/>
  <c r="U10" i="1"/>
  <c r="Z10" i="1" s="1"/>
  <c r="Y10" i="1"/>
  <c r="AA11" i="1" l="1"/>
  <c r="Z11" i="1"/>
  <c r="Z12" i="1" s="1"/>
  <c r="AA12" i="1"/>
</calcChain>
</file>

<file path=xl/sharedStrings.xml><?xml version="1.0" encoding="utf-8"?>
<sst xmlns="http://schemas.openxmlformats.org/spreadsheetml/2006/main" count="66" uniqueCount="54">
  <si>
    <t>INSTITUTO DE INFRAESTRUCTURA FISICA EDUCATIVA DE GUANAJUATO</t>
  </si>
  <si>
    <t>INDICADORES PARA RESULTADOS</t>
  </si>
  <si>
    <t>al 31 de Diciembre del 2021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</si>
  <si>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</si>
  <si>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</si>
  <si>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</si>
  <si>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</si>
  <si>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</si>
  <si>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</si>
  <si>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</si>
  <si>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</si>
  <si>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</si>
  <si>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</si>
  <si>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</si>
  <si>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</si>
  <si>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</si>
  <si>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</si>
  <si>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</si>
  <si>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</si>
  <si>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</si>
  <si>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</si>
  <si>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</si>
  <si>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</si>
  <si>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</si>
  <si>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</si>
  <si>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</si>
  <si>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</si>
  <si>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</si>
  <si>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</si>
  <si>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</si>
  <si>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</si>
  <si>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</si>
  <si>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</si>
  <si>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</si>
  <si>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</si>
  <si>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</si>
  <si>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</si>
  <si>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</si>
  <si>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</si>
  <si>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</si>
  <si>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</si>
  <si>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</si>
  <si>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</si>
  <si>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</si>
  <si>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</si>
  <si>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</si>
  <si>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</si>
  <si>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</si>
  <si>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</si>
  <si>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</si>
  <si>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Total del Gasto</t>
  </si>
  <si>
    <t>Bajo protesta de decir verdad declaramos que los Estados Financieros y sus Notas son razonablemente correctos y responsabilidad del emisor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</si>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</sst>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"/>
    <numFmt numFmtId="167" formatCode="_-&quot;$&quot;* #,##0_-;\-&quot;$&quot;* #,##0_-;_-&quot;$&quot;* &quot;-&quot;??_-;_-@_-"/>
    <numFmt numFmtId="168" formatCode="#,##0_ ;\-#,##0\ "/>
    <numFmt numFmtId="169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1" applyFont="1" applyFill="1"/>
    <xf numFmtId="0" fontId="2" fillId="0" borderId="0" xfId="1" applyFont="1"/>
    <xf numFmtId="0" fontId="3" fillId="2" borderId="0" xfId="1" applyFont="1" applyFill="1"/>
    <xf numFmtId="0" fontId="3" fillId="0" borderId="0" xfId="1" applyFont="1"/>
    <xf numFmtId="0" fontId="7" fillId="0" borderId="0" xfId="1" applyFont="1"/>
    <xf numFmtId="0" fontId="6" fillId="2" borderId="0" xfId="1" applyFont="1" applyFill="1"/>
    <xf numFmtId="0" fontId="9" fillId="0" borderId="0" xfId="1" applyFont="1"/>
    <xf numFmtId="0" fontId="6" fillId="0" borderId="0" xfId="1" applyFont="1"/>
    <xf numFmtId="0" fontId="4" fillId="2" borderId="0" xfId="1" applyFont="1" applyFill="1" applyAlignment="1">
      <alignment horizontal="center"/>
    </xf>
    <xf numFmtId="0" fontId="5" fillId="2" borderId="0" xfId="1" applyFont="1" applyFill="1"/>
    <xf numFmtId="0" fontId="2" fillId="2" borderId="1" xfId="1" applyFont="1" applyFill="1" applyBorder="1"/>
    <xf numFmtId="0" fontId="6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43" fontId="2" fillId="2" borderId="5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9" fontId="2" fillId="2" borderId="5" xfId="3" applyFont="1" applyFill="1" applyBorder="1" applyAlignment="1">
      <alignment horizontal="center" vertical="center"/>
    </xf>
    <xf numFmtId="165" fontId="2" fillId="2" borderId="5" xfId="4" applyNumberFormat="1" applyFont="1" applyFill="1" applyBorder="1" applyAlignment="1">
      <alignment vertical="center"/>
    </xf>
    <xf numFmtId="9" fontId="2" fillId="2" borderId="5" xfId="3" applyFont="1" applyFill="1" applyBorder="1" applyAlignment="1">
      <alignment vertical="center"/>
    </xf>
    <xf numFmtId="166" fontId="7" fillId="2" borderId="0" xfId="3" applyNumberFormat="1" applyFont="1" applyFill="1"/>
    <xf numFmtId="49" fontId="2" fillId="2" borderId="5" xfId="4" applyNumberFormat="1" applyFont="1" applyFill="1" applyBorder="1" applyAlignment="1">
      <alignment horizontal="center" vertical="center" wrapText="1"/>
    </xf>
    <xf numFmtId="164" fontId="2" fillId="2" borderId="5" xfId="4" applyFont="1" applyFill="1" applyBorder="1" applyAlignment="1">
      <alignment horizontal="center" vertical="top" wrapText="1"/>
    </xf>
    <xf numFmtId="164" fontId="2" fillId="2" borderId="5" xfId="4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justify" vertical="center" wrapText="1"/>
    </xf>
    <xf numFmtId="0" fontId="6" fillId="2" borderId="4" xfId="1" applyFont="1" applyFill="1" applyBorder="1" applyAlignment="1">
      <alignment horizontal="left" vertical="center" wrapText="1" indent="3"/>
    </xf>
    <xf numFmtId="0" fontId="6" fillId="2" borderId="4" xfId="1" applyFont="1" applyFill="1" applyBorder="1" applyAlignment="1">
      <alignment horizontal="right" vertical="center" wrapText="1"/>
    </xf>
    <xf numFmtId="0" fontId="8" fillId="2" borderId="4" xfId="1" applyFont="1" applyFill="1" applyBorder="1" applyAlignment="1">
      <alignment horizontal="right" vertical="center" wrapText="1"/>
    </xf>
    <xf numFmtId="0" fontId="9" fillId="2" borderId="4" xfId="1" applyFont="1" applyFill="1" applyBorder="1"/>
    <xf numFmtId="9" fontId="9" fillId="2" borderId="4" xfId="1" applyNumberFormat="1" applyFont="1" applyFill="1" applyBorder="1"/>
    <xf numFmtId="0" fontId="9" fillId="2" borderId="3" xfId="1" applyFont="1" applyFill="1" applyBorder="1"/>
    <xf numFmtId="167" fontId="6" fillId="2" borderId="4" xfId="5" applyNumberFormat="1" applyFont="1" applyFill="1" applyBorder="1"/>
    <xf numFmtId="168" fontId="6" fillId="2" borderId="4" xfId="5" applyNumberFormat="1" applyFont="1" applyFill="1" applyBorder="1"/>
    <xf numFmtId="9" fontId="6" fillId="2" borderId="4" xfId="3" applyFont="1" applyFill="1" applyBorder="1"/>
    <xf numFmtId="9" fontId="6" fillId="2" borderId="3" xfId="3" applyFont="1" applyFill="1" applyBorder="1"/>
    <xf numFmtId="9" fontId="9" fillId="2" borderId="0" xfId="1" applyNumberFormat="1" applyFont="1" applyFill="1"/>
    <xf numFmtId="0" fontId="10" fillId="2" borderId="0" xfId="1" applyFont="1" applyFill="1"/>
    <xf numFmtId="0" fontId="7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/>
    </xf>
    <xf numFmtId="169" fontId="2" fillId="2" borderId="0" xfId="1" applyNumberFormat="1" applyFont="1" applyFill="1"/>
  </cellXfs>
  <cellStyles count="6">
    <cellStyle name="Millares 4 5 2 3" xfId="4" xr:uid="{00000000-0005-0000-0000-000000000000}"/>
    <cellStyle name="Moneda 3 2 3" xfId="5" xr:uid="{00000000-0005-0000-0000-000001000000}"/>
    <cellStyle name="Normal" xfId="0" builtinId="0"/>
    <cellStyle name="Normal 8 8 2 3" xfId="1" xr:uid="{00000000-0005-0000-0000-000003000000}"/>
    <cellStyle name="Normal_141008Reportes Cuadros Institucionales-sectorialesADV" xfId="2" xr:uid="{00000000-0005-0000-0000-000004000000}"/>
    <cellStyle name="Porcentaje 2 2 2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9">
          <cell r="M9">
            <v>207330207.44999999</v>
          </cell>
          <cell r="N9">
            <v>88023866.310000002</v>
          </cell>
        </row>
      </sheetData>
      <sheetData sheetId="21">
        <row r="9">
          <cell r="F9">
            <v>405526576.02999997</v>
          </cell>
          <cell r="G9">
            <v>409152321.02999997</v>
          </cell>
          <cell r="H9">
            <v>98435.11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2:AC22"/>
  <sheetViews>
    <sheetView showGridLines="0" tabSelected="1" topLeftCell="A13" zoomScale="85" zoomScaleNormal="85" workbookViewId="0">
      <selection activeCell="E6" sqref="E6"/>
    </sheetView>
  </sheetViews>
  <sheetFormatPr baseColWidth="10" defaultRowHeight="12.75" x14ac:dyDescent="0.2"/>
  <cols>
    <col min="1" max="1" width="2.140625" style="1" customWidth="1"/>
    <col min="2" max="2" width="17.7109375" style="1" customWidth="1"/>
    <col min="3" max="7" width="14.85546875" style="1" customWidth="1"/>
    <col min="8" max="8" width="5" style="1" bestFit="1" customWidth="1"/>
    <col min="9" max="9" width="14.28515625" style="1" customWidth="1"/>
    <col min="10" max="10" width="15.5703125" style="1" customWidth="1"/>
    <col min="11" max="11" width="15.140625" style="1" customWidth="1"/>
    <col min="12" max="13" width="13.42578125" style="1" customWidth="1"/>
    <col min="14" max="14" width="15.28515625" style="1" customWidth="1"/>
    <col min="15" max="15" width="12.85546875" style="1" customWidth="1"/>
    <col min="16" max="16" width="12.42578125" style="1" customWidth="1"/>
    <col min="17" max="17" width="12" style="1" customWidth="1"/>
    <col min="18" max="18" width="11.7109375" style="1" customWidth="1"/>
    <col min="19" max="20" width="12.5703125" style="1" customWidth="1"/>
    <col min="21" max="22" width="13.85546875" style="1" customWidth="1"/>
    <col min="23" max="23" width="12.5703125" style="1" customWidth="1"/>
    <col min="24" max="24" width="12.85546875" style="1" customWidth="1"/>
    <col min="25" max="25" width="12.140625" style="1" customWidth="1"/>
    <col min="26" max="27" width="14.42578125" style="1" customWidth="1"/>
    <col min="28" max="28" width="11.42578125" style="1" customWidth="1"/>
    <col min="29" max="16384" width="11.42578125" style="2"/>
  </cols>
  <sheetData>
    <row r="2" spans="1:29" s="4" customFormat="1" ht="14.25" x14ac:dyDescent="0.2">
      <c r="A2" s="3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9" s="4" customFormat="1" ht="14.25" x14ac:dyDescent="0.2">
      <c r="A3" s="3"/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9" s="4" customFormat="1" ht="14.25" x14ac:dyDescent="0.2">
      <c r="A4" s="3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s="3" customFormat="1" ht="14.25" x14ac:dyDescent="0.2"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9" s="1" customFormat="1" x14ac:dyDescent="0.2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</row>
    <row r="7" spans="1:29" ht="31.15" customHeight="1" x14ac:dyDescent="0.2">
      <c r="B7" s="12" t="s">
        <v>3</v>
      </c>
      <c r="C7" s="13"/>
      <c r="D7" s="14" t="s">
        <v>4</v>
      </c>
      <c r="E7" s="15"/>
      <c r="F7" s="15"/>
      <c r="G7" s="15"/>
      <c r="H7" s="16"/>
      <c r="I7" s="17" t="s">
        <v>5</v>
      </c>
      <c r="J7" s="17"/>
      <c r="K7" s="17"/>
      <c r="L7" s="17"/>
      <c r="M7" s="17"/>
      <c r="N7" s="17"/>
      <c r="O7" s="17"/>
      <c r="P7" s="18" t="s">
        <v>6</v>
      </c>
      <c r="Q7" s="17"/>
      <c r="R7" s="17"/>
      <c r="S7" s="17"/>
      <c r="T7" s="17"/>
      <c r="U7" s="17" t="s">
        <v>7</v>
      </c>
      <c r="V7" s="17"/>
      <c r="W7" s="17"/>
      <c r="X7" s="17"/>
      <c r="Y7" s="17"/>
      <c r="Z7" s="17"/>
      <c r="AA7" s="17"/>
    </row>
    <row r="8" spans="1:29" ht="27" customHeight="1" x14ac:dyDescent="0.2">
      <c r="B8" s="19" t="s">
        <v>8</v>
      </c>
      <c r="C8" s="20" t="s">
        <v>9</v>
      </c>
      <c r="D8" s="21" t="s">
        <v>10</v>
      </c>
      <c r="E8" s="21" t="s">
        <v>11</v>
      </c>
      <c r="F8" s="21" t="s">
        <v>12</v>
      </c>
      <c r="G8" s="21" t="s">
        <v>13</v>
      </c>
      <c r="H8" s="21" t="s">
        <v>14</v>
      </c>
      <c r="I8" s="22" t="s">
        <v>15</v>
      </c>
      <c r="J8" s="22" t="s">
        <v>16</v>
      </c>
      <c r="K8" s="22" t="s">
        <v>17</v>
      </c>
      <c r="L8" s="22" t="s">
        <v>18</v>
      </c>
      <c r="M8" s="22" t="s">
        <v>19</v>
      </c>
      <c r="N8" s="22" t="s">
        <v>20</v>
      </c>
      <c r="O8" s="22" t="s">
        <v>21</v>
      </c>
      <c r="P8" s="17" t="s">
        <v>22</v>
      </c>
      <c r="Q8" s="17" t="s">
        <v>23</v>
      </c>
      <c r="R8" s="17" t="s">
        <v>24</v>
      </c>
      <c r="S8" s="17" t="s">
        <v>25</v>
      </c>
      <c r="T8" s="17"/>
      <c r="U8" s="22" t="s">
        <v>26</v>
      </c>
      <c r="V8" s="22" t="s">
        <v>27</v>
      </c>
      <c r="W8" s="22" t="s">
        <v>28</v>
      </c>
      <c r="X8" s="22" t="s">
        <v>29</v>
      </c>
      <c r="Y8" s="22" t="s">
        <v>30</v>
      </c>
      <c r="Z8" s="23" t="s">
        <v>31</v>
      </c>
      <c r="AA8" s="24"/>
    </row>
    <row r="9" spans="1:29" ht="37.9" customHeight="1" x14ac:dyDescent="0.2">
      <c r="B9" s="25"/>
      <c r="C9" s="26"/>
      <c r="D9" s="27"/>
      <c r="E9" s="27"/>
      <c r="F9" s="27"/>
      <c r="G9" s="27"/>
      <c r="H9" s="27"/>
      <c r="I9" s="28"/>
      <c r="J9" s="28"/>
      <c r="K9" s="28"/>
      <c r="L9" s="28"/>
      <c r="M9" s="28"/>
      <c r="N9" s="28"/>
      <c r="O9" s="28"/>
      <c r="P9" s="17"/>
      <c r="Q9" s="17"/>
      <c r="R9" s="17"/>
      <c r="S9" s="29" t="s">
        <v>32</v>
      </c>
      <c r="T9" s="29" t="s">
        <v>33</v>
      </c>
      <c r="U9" s="28"/>
      <c r="V9" s="28"/>
      <c r="W9" s="28"/>
      <c r="X9" s="28"/>
      <c r="Y9" s="28"/>
      <c r="Z9" s="30" t="s">
        <v>34</v>
      </c>
      <c r="AA9" s="30" t="s">
        <v>35</v>
      </c>
    </row>
    <row r="10" spans="1:29" ht="150.75" customHeight="1" x14ac:dyDescent="0.2">
      <c r="B10" s="31" t="s">
        <v>36</v>
      </c>
      <c r="C10" s="31" t="s">
        <v>37</v>
      </c>
      <c r="D10" s="31" t="s">
        <v>38</v>
      </c>
      <c r="E10" s="31" t="s">
        <v>39</v>
      </c>
      <c r="F10" s="31" t="s">
        <v>40</v>
      </c>
      <c r="G10" s="31" t="s">
        <v>41</v>
      </c>
      <c r="H10" s="32">
        <v>3041</v>
      </c>
      <c r="I10" s="33" t="s">
        <v>42</v>
      </c>
      <c r="J10" s="34" t="s">
        <v>43</v>
      </c>
      <c r="K10" s="34" t="s">
        <v>44</v>
      </c>
      <c r="L10" s="34" t="s">
        <v>45</v>
      </c>
      <c r="M10" s="34" t="s">
        <v>46</v>
      </c>
      <c r="N10" s="34" t="s">
        <v>47</v>
      </c>
      <c r="O10" s="34" t="s">
        <v>48</v>
      </c>
      <c r="P10" s="35">
        <v>85</v>
      </c>
      <c r="Q10" s="35">
        <v>97</v>
      </c>
      <c r="R10" s="35">
        <v>85</v>
      </c>
      <c r="S10" s="36">
        <f>+R10/P10</f>
        <v>1</v>
      </c>
      <c r="T10" s="36">
        <f>+R10/Q10</f>
        <v>0.87628865979381443</v>
      </c>
      <c r="U10" s="37">
        <f>+U12*Q$13</f>
        <v>393360778.74909997</v>
      </c>
      <c r="V10" s="37">
        <f>+V12*Q$13</f>
        <v>396877751.39909995</v>
      </c>
      <c r="W10" s="37">
        <f>+W12*Q$13</f>
        <v>95482.056700000001</v>
      </c>
      <c r="X10" s="37">
        <f>+X12*Q$13</f>
        <v>201110301.22649997</v>
      </c>
      <c r="Y10" s="37">
        <f>+Y12*Q$13</f>
        <v>85383150.320700005</v>
      </c>
      <c r="Z10" s="38">
        <f>+W10/U10</f>
        <v>2.427340544820865E-4</v>
      </c>
      <c r="AA10" s="38">
        <f>+W10/V10</f>
        <v>2.4058304191504885E-4</v>
      </c>
      <c r="AB10" s="39">
        <f>+AB12*R10/R12</f>
        <v>1</v>
      </c>
      <c r="AC10" s="5"/>
    </row>
    <row r="11" spans="1:29" ht="150.75" customHeight="1" x14ac:dyDescent="0.2">
      <c r="B11" s="31" t="s">
        <v>36</v>
      </c>
      <c r="C11" s="31" t="s">
        <v>37</v>
      </c>
      <c r="D11" s="31" t="s">
        <v>38</v>
      </c>
      <c r="E11" s="31" t="s">
        <v>39</v>
      </c>
      <c r="F11" s="31" t="s">
        <v>40</v>
      </c>
      <c r="G11" s="31" t="s">
        <v>41</v>
      </c>
      <c r="H11" s="40">
        <v>3041</v>
      </c>
      <c r="I11" s="41" t="s">
        <v>49</v>
      </c>
      <c r="J11" s="42" t="s">
        <v>43</v>
      </c>
      <c r="K11" s="42" t="s">
        <v>44</v>
      </c>
      <c r="L11" s="42" t="s">
        <v>45</v>
      </c>
      <c r="M11" s="42" t="s">
        <v>46</v>
      </c>
      <c r="N11" s="42" t="s">
        <v>47</v>
      </c>
      <c r="O11" s="42" t="s">
        <v>48</v>
      </c>
      <c r="P11" s="35">
        <v>4</v>
      </c>
      <c r="Q11" s="35">
        <v>4</v>
      </c>
      <c r="R11" s="35">
        <v>0</v>
      </c>
      <c r="S11" s="36">
        <f>+R11/P11</f>
        <v>0</v>
      </c>
      <c r="T11" s="36">
        <f>+R11/Q11</f>
        <v>0</v>
      </c>
      <c r="U11" s="37">
        <f>+U12*Q$14</f>
        <v>16221063.041199999</v>
      </c>
      <c r="V11" s="37">
        <f>+V12*Q$14</f>
        <v>16366092.8412</v>
      </c>
      <c r="W11" s="37">
        <f>+W12*Q$14</f>
        <v>3937.4043999999999</v>
      </c>
      <c r="X11" s="37">
        <f>+X12*Q$14</f>
        <v>8293208.2979999995</v>
      </c>
      <c r="Y11" s="37">
        <f>+Y12*Q$14</f>
        <v>3520954.6524</v>
      </c>
      <c r="Z11" s="38">
        <f>+W11/U11</f>
        <v>2.4273405448208647E-4</v>
      </c>
      <c r="AA11" s="38">
        <f>+W11/V11</f>
        <v>2.4058304191504882E-4</v>
      </c>
      <c r="AB11" s="39">
        <f>+R11*AB12/R12</f>
        <v>0</v>
      </c>
      <c r="AC11" s="5"/>
    </row>
    <row r="12" spans="1:29" s="8" customFormat="1" x14ac:dyDescent="0.2">
      <c r="A12" s="6"/>
      <c r="B12" s="43"/>
      <c r="C12" s="44" t="s">
        <v>50</v>
      </c>
      <c r="D12" s="44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6"/>
      <c r="P12" s="47">
        <v>100</v>
      </c>
      <c r="Q12" s="48">
        <v>1</v>
      </c>
      <c r="R12" s="47">
        <f>+R10+R11</f>
        <v>85</v>
      </c>
      <c r="S12" s="47"/>
      <c r="T12" s="49"/>
      <c r="U12" s="50">
        <f>+'[7]PK TRIM'!F9</f>
        <v>405526576.02999997</v>
      </c>
      <c r="V12" s="50">
        <f>+'[7]PK TRIM'!G9</f>
        <v>409152321.02999997</v>
      </c>
      <c r="W12" s="51">
        <f>+'[7]PK TRIM'!H9</f>
        <v>98435.11</v>
      </c>
      <c r="X12" s="51">
        <f>+[7]PPI!M9</f>
        <v>207330207.44999999</v>
      </c>
      <c r="Y12" s="51">
        <f>+[7]PPI!N9</f>
        <v>88023866.310000002</v>
      </c>
      <c r="Z12" s="52">
        <f>SUM(Z10:Z11)</f>
        <v>4.8546810896417294E-4</v>
      </c>
      <c r="AA12" s="53">
        <f>SUM(AA10:AA11)</f>
        <v>4.811660838300977E-4</v>
      </c>
      <c r="AB12" s="54">
        <v>1</v>
      </c>
      <c r="AC12" s="7"/>
    </row>
    <row r="13" spans="1:29" x14ac:dyDescent="0.2">
      <c r="O13" s="55"/>
      <c r="P13" s="56">
        <f>+Q10</f>
        <v>97</v>
      </c>
      <c r="Q13" s="56">
        <f>+Q12*P13/P12</f>
        <v>0.97</v>
      </c>
      <c r="R13" s="56"/>
      <c r="S13" s="56"/>
      <c r="T13" s="55"/>
      <c r="AB13" s="56"/>
      <c r="AC13" s="5"/>
    </row>
    <row r="14" spans="1:29" x14ac:dyDescent="0.2">
      <c r="B14" s="57" t="s">
        <v>51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O14" s="55"/>
      <c r="P14" s="56">
        <f>+Q11</f>
        <v>4</v>
      </c>
      <c r="Q14" s="56">
        <f>+Q12*P14/P12</f>
        <v>0.04</v>
      </c>
      <c r="R14" s="56"/>
      <c r="S14" s="56"/>
      <c r="T14" s="55"/>
    </row>
    <row r="15" spans="1:29" x14ac:dyDescent="0.2">
      <c r="O15" s="55"/>
      <c r="P15" s="56"/>
      <c r="Q15" s="55"/>
      <c r="R15" s="55"/>
      <c r="S15" s="55"/>
      <c r="T15" s="55"/>
    </row>
    <row r="16" spans="1:29" x14ac:dyDescent="0.2">
      <c r="O16" s="55"/>
      <c r="P16" s="55"/>
      <c r="Q16" s="55"/>
      <c r="R16" s="55"/>
      <c r="S16" s="55"/>
      <c r="T16" s="55"/>
    </row>
    <row r="17" spans="10:23" x14ac:dyDescent="0.2">
      <c r="O17" s="55"/>
      <c r="P17" s="55"/>
      <c r="Q17" s="55"/>
      <c r="R17" s="55"/>
      <c r="S17" s="55"/>
      <c r="T17" s="55"/>
    </row>
    <row r="18" spans="10:23" x14ac:dyDescent="0.2">
      <c r="O18" s="55"/>
      <c r="P18" s="55"/>
      <c r="Q18" s="55"/>
      <c r="R18" s="55"/>
      <c r="S18" s="55"/>
    </row>
    <row r="19" spans="10:23" x14ac:dyDescent="0.2">
      <c r="J19" s="58"/>
      <c r="K19" s="58"/>
      <c r="L19" s="58"/>
      <c r="M19" s="58"/>
      <c r="O19" s="55"/>
      <c r="P19" s="55"/>
      <c r="Q19" s="55"/>
      <c r="R19" s="55"/>
      <c r="S19" s="55"/>
      <c r="U19" s="59"/>
    </row>
    <row r="20" spans="10:23" x14ac:dyDescent="0.2">
      <c r="J20" s="57" t="s">
        <v>52</v>
      </c>
      <c r="K20" s="57"/>
      <c r="L20" s="57"/>
      <c r="M20" s="57"/>
      <c r="T20" s="57"/>
      <c r="U20" s="57"/>
      <c r="V20" s="57"/>
      <c r="W20" s="57"/>
    </row>
    <row r="21" spans="10:23" ht="15" customHeight="1" x14ac:dyDescent="0.2">
      <c r="J21" s="57" t="s">
        <v>53</v>
      </c>
      <c r="K21" s="57"/>
      <c r="L21" s="57"/>
      <c r="M21" s="57"/>
      <c r="T21" s="57"/>
      <c r="U21" s="57"/>
      <c r="V21" s="57"/>
      <c r="W21" s="57"/>
    </row>
    <row r="22" spans="10:23" ht="15" customHeight="1" x14ac:dyDescent="0.2"/>
  </sheetData>
  <mergeCells count="40">
    <mergeCell ref="B2:O2"/>
    <mergeCell ref="B3:O3"/>
    <mergeCell ref="B4:O4"/>
    <mergeCell ref="B5:O5"/>
    <mergeCell ref="B7:C7"/>
    <mergeCell ref="D7:H7"/>
    <mergeCell ref="I7:O7"/>
    <mergeCell ref="P7:T7"/>
    <mergeCell ref="U7:AA7"/>
    <mergeCell ref="B8:B9"/>
    <mergeCell ref="C8:C9"/>
    <mergeCell ref="D8:D9"/>
    <mergeCell ref="E8:E9"/>
    <mergeCell ref="F8:F9"/>
    <mergeCell ref="G8:G9"/>
    <mergeCell ref="H8:H9"/>
    <mergeCell ref="I8:I9"/>
    <mergeCell ref="B14:M14"/>
    <mergeCell ref="P8:P9"/>
    <mergeCell ref="Q8:Q9"/>
    <mergeCell ref="R8:R9"/>
    <mergeCell ref="S8:T8"/>
    <mergeCell ref="J8:J9"/>
    <mergeCell ref="K8:K9"/>
    <mergeCell ref="L8:L9"/>
    <mergeCell ref="M8:M9"/>
    <mergeCell ref="N8:N9"/>
    <mergeCell ref="O8:O9"/>
    <mergeCell ref="W8:W9"/>
    <mergeCell ref="X8:X9"/>
    <mergeCell ref="Y8:Y9"/>
    <mergeCell ref="Z8:AA8"/>
    <mergeCell ref="C12:D12"/>
    <mergeCell ref="U8:U9"/>
    <mergeCell ref="V8:V9"/>
    <mergeCell ref="J19:M19"/>
    <mergeCell ref="J20:M20"/>
    <mergeCell ref="T20:W20"/>
    <mergeCell ref="J21:M21"/>
    <mergeCell ref="T21:W21"/>
  </mergeCells>
  <dataValidations count="16">
    <dataValidation allowBlank="1" showInputMessage="1" showErrorMessage="1" prompt="Señalar la dimensión bajo la cual se mide el objetivo. Ej: eficiencia, eficacia, economía, calidad." sqref="L8:L9" xr:uid="{00000000-0002-0000-0000-000000000000}"/>
    <dataValidation allowBlank="1" showInputMessage="1" showErrorMessage="1" prompt="Se refiere a la expresión matemática del indicador. Determina la forma en que se relacionan las variables." sqref="O8:O9" xr:uid="{00000000-0002-0000-0000-000001000000}"/>
    <dataValidation allowBlank="1" showInputMessage="1" showErrorMessage="1" prompt="Hace referencia a la determinación concreta de la unidad de medición en que se quiere expresar el resultado del indicador. Ej: porcentaje, becas otorgadas, etc." sqref="N8:N9" xr:uid="{00000000-0002-0000-0000-000002000000}"/>
    <dataValidation allowBlank="1" showInputMessage="1" showErrorMessage="1" prompt="Hace referencia a la periodicidad en el tiempo con que se realiza la medición del indicador." sqref="M8:M9" xr:uid="{00000000-0002-0000-0000-000003000000}"/>
    <dataValidation allowBlank="1" showInputMessage="1" showErrorMessage="1" prompt="Indicar si el indicador es estratégico o de gestión." sqref="K8:K9" xr:uid="{00000000-0002-0000-0000-000004000000}"/>
    <dataValidation allowBlank="1" showInputMessage="1" showErrorMessage="1" prompt="Señalar el nivel de objetivos de la MIR con el que se relaciona el indicador.  Ej: Actividad, componente, propósito, fin." sqref="J8:J9" xr:uid="{00000000-0002-0000-0000-000005000000}"/>
    <dataValidation allowBlank="1" showInputMessage="1" showErrorMessage="1" prompt="La expresión que identifica al indicador y que manifiesta lo que se desea medir con él." sqref="I8:I9" xr:uid="{00000000-0002-0000-0000-000006000000}"/>
    <dataValidation allowBlank="1" showInputMessage="1" showErrorMessage="1" prompt="Unidad responsable del programa." sqref="H8:H9" xr:uid="{00000000-0002-0000-0000-000007000000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 xr:uid="{00000000-0002-0000-0000-000008000000}"/>
    <dataValidation allowBlank="1" showInputMessage="1" showErrorMessage="1" prompt="Señalar el código de la subfunción de acuerdo a la clasificación funcional del gasto publicada en el DOF el 27 de diciembre de 2010." sqref="F8:F9" xr:uid="{00000000-0002-0000-0000-000009000000}"/>
    <dataValidation allowBlank="1" showInputMessage="1" showErrorMessage="1" prompt="Señalarel código de la función de acuerdo a la clasificación funcional del gasto publicada en el DOF el 27 de diciembre de 2010." sqref="E8:E9" xr:uid="{00000000-0002-0000-0000-00000A000000}"/>
    <dataValidation allowBlank="1" showInputMessage="1" showErrorMessage="1" prompt="Señalar el código de la finalidad de acuerdo a la clasificación funcional del gasto publicada en el DOF el 27 de diciembre de 2010." sqref="D8:D9" xr:uid="{00000000-0002-0000-0000-00000B000000}"/>
    <dataValidation allowBlank="1" showInputMessage="1" showErrorMessage="1" prompt="Señalar la estrategia transversal a la que se encuentra alineada el programa." sqref="C8:C9" xr:uid="{00000000-0002-0000-0000-00000C000000}"/>
    <dataValidation allowBlank="1" showInputMessage="1" showErrorMessage="1" prompt="Señalar el eje al que se encuentra alineado el programa." sqref="B8:B9" xr:uid="{00000000-0002-0000-0000-00000D000000}"/>
    <dataValidation allowBlank="1" showInputMessage="1" showErrorMessage="1" prompt="Valor absoluto y relativo que registre el gasto con relación a la meta anual." sqref="U7:AA7" xr:uid="{00000000-0002-0000-0000-00000E000000}"/>
    <dataValidation allowBlank="1" showInputMessage="1" showErrorMessage="1" prompt="Nivel cuantificable anual de las metas aprobadas y modificadas." sqref="P7:T7" xr:uid="{00000000-0002-0000-0000-00000F000000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María de Lourdes Pérez Castañeda</cp:lastModifiedBy>
  <dcterms:created xsi:type="dcterms:W3CDTF">2022-02-09T21:47:00Z</dcterms:created>
  <dcterms:modified xsi:type="dcterms:W3CDTF">2022-02-17T15:10:03Z</dcterms:modified>
</cp:coreProperties>
</file>