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38AC7750-484E-4E8E-A8F8-800F685C2AED}" xr6:coauthVersionLast="47" xr6:coauthVersionMax="47" xr10:uidLastSave="{00000000-0000-0000-0000-000000000000}"/>
  <bookViews>
    <workbookView xWindow="-120" yWindow="-120" windowWidth="24240" windowHeight="13140" xr2:uid="{B3E93416-E853-4AE8-9FBF-A81B13B5770D}"/>
  </bookViews>
  <sheets>
    <sheet name="F5" sheetId="1" r:id="rId1"/>
  </sheets>
  <externalReferences>
    <externalReference r:id="rId2"/>
  </externalReferences>
  <definedNames>
    <definedName name="_xlnm._FilterDatabase" localSheetId="0" hidden="1">'F5'!$A$3:$G$71</definedName>
    <definedName name="ANIO">'[1]Info General'!$D$20</definedName>
    <definedName name="_xlnm.Print_Area" localSheetId="0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1" l="1"/>
  <c r="C37" i="1"/>
  <c r="D37" i="1"/>
  <c r="D65" i="1" s="1"/>
  <c r="E37" i="1"/>
  <c r="E65" i="1" s="1"/>
  <c r="F37" i="1"/>
  <c r="G37" i="1"/>
  <c r="B41" i="1"/>
  <c r="B60" i="1" s="1"/>
  <c r="B65" i="1" s="1"/>
  <c r="C41" i="1"/>
  <c r="C60" i="1" s="1"/>
  <c r="C65" i="1" s="1"/>
  <c r="D41" i="1"/>
  <c r="E41" i="1"/>
  <c r="F41" i="1"/>
  <c r="F60" i="1" s="1"/>
  <c r="F65" i="1" s="1"/>
  <c r="G41" i="1"/>
  <c r="G60" i="1" s="1"/>
  <c r="G65" i="1" s="1"/>
  <c r="D60" i="1"/>
  <c r="E60" i="1"/>
</calcChain>
</file>

<file path=xl/sharedStrings.xml><?xml version="1.0" encoding="utf-8"?>
<sst xmlns="http://schemas.openxmlformats.org/spreadsheetml/2006/main" count="78" uniqueCount="77">
  <si>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</si>
  <si>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</si>
  <si>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</si>
  <si>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</si>
  <si>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</si>
  <si>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</si>
  <si>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</si>
  <si>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</si>
  <si>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</si>
  <si>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</si>
  <si>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</si>
  <si>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</si>
  <si>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</si>
  <si>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</si>
  <si>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</si>
  <si>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</si>
  <si>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</si>
  <si>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</si>
  <si>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</si>
  <si>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</si>
  <si>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</si>
  <si>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</si>
  <si>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</si>
  <si>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</si>
  <si>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</si>
  <si>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</si>
  <si>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</si>
  <si>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</si>
  <si>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</si>
  <si>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</si>
  <si>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</si>
  <si>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</si>
  <si>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</si>
  <si>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</si>
  <si>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</si>
  <si>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</si>
  <si>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</si>
  <si>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</si>
  <si>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</si>
  <si>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</si>
  <si>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</si>
  <si>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</si>
  <si>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</si>
  <si>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</si>
  <si>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</si>
  <si>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</si>
  <si>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</si>
  <si>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</si>
  <si>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</si>
  <si>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</si>
  <si>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</si>
  <si>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</si>
  <si>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</si>
  <si>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</si>
  <si>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</si>
  <si>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</si>
  <si>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</si>
  <si>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</si>
  <si>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</si>
  <si>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</si>
  <si>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Ventas de Bienes y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</si>
  <si>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</si>
  <si>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</si>
  <si>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</si>
  <si>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</si>
  <si>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</si>
  <si>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</si>
  <si>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</si>
  <si>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Diferencia (e)</t>
  </si>
  <si>
    <t>Recaudado</t>
  </si>
  <si>
    <t>Devengado</t>
  </si>
  <si>
    <t>Modificado</t>
  </si>
  <si>
    <t>Ampliaciones/ (Reducciones)</t>
  </si>
  <si>
    <t>Estimado (d)</t>
  </si>
  <si>
    <t>Concepto (c)</t>
  </si>
  <si>
    <t>Ingreso</t>
  </si>
  <si>
    <t>INSTITUTO DE INFRAESTRUCTURA FISICA EDUCATIVA DE GUANAJUATO
Estado Analítico de Ingresos Detallado - LDF
al 30 de Septiembre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</si>
</sst>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1" fontId="3" fillId="2" borderId="0" xfId="0" applyNumberFormat="1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justify" vertical="center"/>
    </xf>
    <xf numFmtId="41" fontId="4" fillId="2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indent="1"/>
    </xf>
    <xf numFmtId="4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justify" vertical="center"/>
    </xf>
    <xf numFmtId="41" fontId="4" fillId="3" borderId="2" xfId="0" applyNumberFormat="1" applyFont="1" applyFill="1" applyBorder="1" applyAlignment="1">
      <alignment vertical="center"/>
    </xf>
    <xf numFmtId="41" fontId="2" fillId="0" borderId="2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left" vertical="center" wrapText="1" indent="2"/>
    </xf>
    <xf numFmtId="41" fontId="4" fillId="0" borderId="2" xfId="0" applyNumberFormat="1" applyFont="1" applyBorder="1" applyAlignment="1">
      <alignment vertical="center"/>
    </xf>
    <xf numFmtId="41" fontId="2" fillId="4" borderId="2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justify" vertical="center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/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E8A617FF-F466-4F42-A956-BC2D869A5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77112125-E40E-4A7D-B82C-25AD37B89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FD884-B71A-47F4-AD0F-CA9C3F5EE347}">
  <sheetPr>
    <tabColor theme="9" tint="0.39997558519241921"/>
    <pageSetUpPr fitToPage="1"/>
  </sheetPr>
  <dimension ref="A1:N76"/>
  <sheetViews>
    <sheetView tabSelected="1" zoomScaleNormal="100" workbookViewId="0">
      <selection sqref="A1:G76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2" width="12" style="2"/>
    <col min="13" max="16384" width="12" style="1"/>
  </cols>
  <sheetData>
    <row r="1" spans="1:7" ht="45.95" customHeight="1" x14ac:dyDescent="0.2">
      <c r="A1" s="37" t="s">
        <v>76</v>
      </c>
      <c r="B1" s="36"/>
      <c r="C1" s="36"/>
      <c r="D1" s="36"/>
      <c r="E1" s="36"/>
      <c r="F1" s="36"/>
      <c r="G1" s="35"/>
    </row>
    <row r="2" spans="1:7" x14ac:dyDescent="0.2">
      <c r="A2" s="34"/>
      <c r="B2" s="33" t="s">
        <v>75</v>
      </c>
      <c r="C2" s="33"/>
      <c r="D2" s="33"/>
      <c r="E2" s="33"/>
      <c r="F2" s="33"/>
      <c r="G2" s="32"/>
    </row>
    <row r="3" spans="1:7" ht="22.5" x14ac:dyDescent="0.2">
      <c r="A3" s="29" t="s">
        <v>74</v>
      </c>
      <c r="B3" s="30" t="s">
        <v>73</v>
      </c>
      <c r="C3" s="31" t="s">
        <v>72</v>
      </c>
      <c r="D3" s="30" t="s">
        <v>71</v>
      </c>
      <c r="E3" s="30" t="s">
        <v>70</v>
      </c>
      <c r="F3" s="30" t="s">
        <v>69</v>
      </c>
      <c r="G3" s="29" t="s">
        <v>68</v>
      </c>
    </row>
    <row r="4" spans="1:7" ht="5.0999999999999996" customHeight="1" x14ac:dyDescent="0.2">
      <c r="A4" s="28"/>
      <c r="B4" s="27"/>
      <c r="C4" s="27"/>
      <c r="D4" s="27"/>
      <c r="E4" s="27"/>
      <c r="F4" s="27"/>
      <c r="G4" s="27"/>
    </row>
    <row r="5" spans="1:7" s="2" customFormat="1" x14ac:dyDescent="0.2">
      <c r="A5" s="18" t="s">
        <v>67</v>
      </c>
      <c r="B5" s="26"/>
      <c r="C5" s="26"/>
      <c r="D5" s="26"/>
      <c r="E5" s="26"/>
      <c r="F5" s="26"/>
      <c r="G5" s="26"/>
    </row>
    <row r="6" spans="1:7" s="2" customFormat="1" x14ac:dyDescent="0.2">
      <c r="A6" s="17" t="s">
        <v>66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s="2" customFormat="1" x14ac:dyDescent="0.2">
      <c r="A7" s="17" t="s">
        <v>65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s="2" customFormat="1" x14ac:dyDescent="0.2">
      <c r="A8" s="17" t="s">
        <v>64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s="2" customFormat="1" x14ac:dyDescent="0.2">
      <c r="A9" s="17" t="s">
        <v>63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s="2" customFormat="1" x14ac:dyDescent="0.2">
      <c r="A10" s="17" t="s">
        <v>62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s="2" customFormat="1" x14ac:dyDescent="0.2">
      <c r="A11" s="17" t="s">
        <v>61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s="2" customFormat="1" x14ac:dyDescent="0.2">
      <c r="A12" s="17" t="s">
        <v>60</v>
      </c>
      <c r="B12" s="16">
        <v>493500</v>
      </c>
      <c r="C12" s="16">
        <v>12475818.74</v>
      </c>
      <c r="D12" s="16">
        <v>12969318.74</v>
      </c>
      <c r="E12" s="16">
        <v>1462787.12</v>
      </c>
      <c r="F12" s="16">
        <v>1449929.01</v>
      </c>
      <c r="G12" s="16">
        <v>956429.01</v>
      </c>
    </row>
    <row r="13" spans="1:7" s="2" customFormat="1" x14ac:dyDescent="0.2">
      <c r="A13" s="17" t="s">
        <v>59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s="2" customFormat="1" x14ac:dyDescent="0.2">
      <c r="A14" s="22" t="s">
        <v>58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s="2" customFormat="1" x14ac:dyDescent="0.2">
      <c r="A15" s="22" t="s">
        <v>57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s="2" customFormat="1" x14ac:dyDescent="0.2">
      <c r="A16" s="22" t="s">
        <v>56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2" customFormat="1" x14ac:dyDescent="0.2">
      <c r="A17" s="22" t="s">
        <v>55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s="2" customFormat="1" x14ac:dyDescent="0.2">
      <c r="A18" s="22" t="s">
        <v>54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s="2" customFormat="1" x14ac:dyDescent="0.2">
      <c r="A19" s="22" t="s">
        <v>53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s="2" customFormat="1" x14ac:dyDescent="0.2">
      <c r="A20" s="22" t="s">
        <v>52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s="2" customFormat="1" x14ac:dyDescent="0.2">
      <c r="A21" s="22" t="s">
        <v>51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s="2" customFormat="1" x14ac:dyDescent="0.2">
      <c r="A22" s="22" t="s">
        <v>50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s="2" customFormat="1" x14ac:dyDescent="0.2">
      <c r="A23" s="22" t="s">
        <v>49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s="2" customFormat="1" x14ac:dyDescent="0.2">
      <c r="A24" s="22" t="s">
        <v>48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2" customFormat="1" x14ac:dyDescent="0.2">
      <c r="A25" s="17" t="s">
        <v>47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s="2" customFormat="1" x14ac:dyDescent="0.2">
      <c r="A26" s="22" t="s">
        <v>46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s="2" customFormat="1" x14ac:dyDescent="0.2">
      <c r="A27" s="22" t="s">
        <v>45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2" customFormat="1" x14ac:dyDescent="0.2">
      <c r="A28" s="22" t="s">
        <v>44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s="2" customFormat="1" x14ac:dyDescent="0.2">
      <c r="A29" s="22" t="s">
        <v>43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s="2" customFormat="1" x14ac:dyDescent="0.2">
      <c r="A30" s="22" t="s">
        <v>42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 s="2" customFormat="1" x14ac:dyDescent="0.2">
      <c r="A31" s="17" t="s">
        <v>41</v>
      </c>
      <c r="B31" s="16">
        <v>48942881.990000002</v>
      </c>
      <c r="C31" s="16">
        <v>21112254.350000001</v>
      </c>
      <c r="D31" s="16">
        <v>70055136.340000004</v>
      </c>
      <c r="E31" s="16">
        <v>51850211.810000002</v>
      </c>
      <c r="F31" s="16">
        <v>51850211.810000002</v>
      </c>
      <c r="G31" s="16">
        <v>2907329.82</v>
      </c>
    </row>
    <row r="32" spans="1:7" s="2" customFormat="1" x14ac:dyDescent="0.2">
      <c r="A32" s="17" t="s">
        <v>40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2" customFormat="1" x14ac:dyDescent="0.2">
      <c r="A33" s="22" t="s">
        <v>39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s="2" customFormat="1" x14ac:dyDescent="0.2">
      <c r="A34" s="17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s="2" customFormat="1" x14ac:dyDescent="0.2">
      <c r="A35" s="22" t="s">
        <v>37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2" customFormat="1" x14ac:dyDescent="0.2">
      <c r="A36" s="22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">
      <c r="A37" s="18" t="s">
        <v>35</v>
      </c>
      <c r="B37" s="20">
        <f>SUM(B6:B13)+B25+B31+B32+B34</f>
        <v>49436381.990000002</v>
      </c>
      <c r="C37" s="20">
        <f>SUM(C6:C13)+C25+C31+C32+C34</f>
        <v>33588073.090000004</v>
      </c>
      <c r="D37" s="20">
        <f>SUM(D6:D13)+D25+D31+D32+D34</f>
        <v>83024455.079999998</v>
      </c>
      <c r="E37" s="20">
        <f>SUM(E6:E13)+E25+E31+E32+E34</f>
        <v>53312998.93</v>
      </c>
      <c r="F37" s="20">
        <f>SUM(F6:F13)+F25+F31+F32+F34</f>
        <v>53300140.82</v>
      </c>
      <c r="G37" s="20">
        <f>SUM(G6:G13)+G25+G31+G32+G34</f>
        <v>3863758.83</v>
      </c>
    </row>
    <row r="38" spans="1:7" x14ac:dyDescent="0.2">
      <c r="A38" s="18" t="s">
        <v>34</v>
      </c>
      <c r="B38" s="25"/>
      <c r="C38" s="25"/>
      <c r="D38" s="25"/>
      <c r="E38" s="25"/>
      <c r="F38" s="25"/>
      <c r="G38" s="24">
        <v>0</v>
      </c>
    </row>
    <row r="39" spans="1:7" s="2" customFormat="1" ht="5.0999999999999996" customHeight="1" x14ac:dyDescent="0.2">
      <c r="A39" s="19"/>
      <c r="B39" s="16"/>
      <c r="C39" s="16"/>
      <c r="D39" s="16"/>
      <c r="E39" s="16"/>
      <c r="F39" s="16"/>
      <c r="G39" s="16"/>
    </row>
    <row r="40" spans="1:7" s="2" customFormat="1" x14ac:dyDescent="0.2">
      <c r="A40" s="18" t="s">
        <v>33</v>
      </c>
      <c r="B40" s="16"/>
      <c r="C40" s="16"/>
      <c r="D40" s="16"/>
      <c r="E40" s="16"/>
      <c r="F40" s="16"/>
      <c r="G40" s="16"/>
    </row>
    <row r="41" spans="1:7" s="2" customFormat="1" x14ac:dyDescent="0.2">
      <c r="A41" s="17" t="s">
        <v>32</v>
      </c>
      <c r="B41" s="16">
        <f>B42+B43+B44+B45+B46+B47+B48+B49</f>
        <v>410157076</v>
      </c>
      <c r="C41" s="16">
        <f>C42+C43+C44+C45+C46+C47+C48+C49</f>
        <v>110285581.94</v>
      </c>
      <c r="D41" s="16">
        <f>D42+D43+D44+D45+D46+D47+D48+D49</f>
        <v>520442657.94</v>
      </c>
      <c r="E41" s="16">
        <f>E42+E43+E44+E45+E46+E47+E48+E49</f>
        <v>278877525.91000003</v>
      </c>
      <c r="F41" s="16">
        <f>F42+F43+F44+F45+F46+F47+F48+F49</f>
        <v>278877525.91000003</v>
      </c>
      <c r="G41" s="16">
        <f>G42+G43+G44+G45+G46+G47+G48+G49</f>
        <v>-131279550.08999997</v>
      </c>
    </row>
    <row r="42" spans="1:7" s="2" customFormat="1" x14ac:dyDescent="0.2">
      <c r="A42" s="22" t="s">
        <v>31</v>
      </c>
      <c r="B42" s="16">
        <v>0</v>
      </c>
      <c r="C42" s="16">
        <v>41.96</v>
      </c>
      <c r="D42" s="16">
        <v>41.96</v>
      </c>
      <c r="E42" s="16">
        <v>0</v>
      </c>
      <c r="F42" s="16">
        <v>0</v>
      </c>
      <c r="G42" s="16">
        <v>0</v>
      </c>
    </row>
    <row r="43" spans="1:7" s="2" customFormat="1" x14ac:dyDescent="0.2">
      <c r="A43" s="22" t="s">
        <v>30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</row>
    <row r="44" spans="1:7" s="2" customFormat="1" x14ac:dyDescent="0.2">
      <c r="A44" s="22" t="s">
        <v>29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</row>
    <row r="45" spans="1:7" s="2" customFormat="1" ht="22.5" x14ac:dyDescent="0.2">
      <c r="A45" s="23" t="s">
        <v>28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2" customFormat="1" x14ac:dyDescent="0.2">
      <c r="A46" s="22" t="s">
        <v>27</v>
      </c>
      <c r="B46" s="16">
        <v>410157076</v>
      </c>
      <c r="C46" s="16">
        <v>110285539.98</v>
      </c>
      <c r="D46" s="16">
        <v>520442615.98000002</v>
      </c>
      <c r="E46" s="16">
        <v>278877525.91000003</v>
      </c>
      <c r="F46" s="16">
        <v>278877525.91000003</v>
      </c>
      <c r="G46" s="16">
        <v>-131279550.08999997</v>
      </c>
    </row>
    <row r="47" spans="1:7" s="2" customFormat="1" x14ac:dyDescent="0.2">
      <c r="A47" s="22" t="s">
        <v>26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s="2" customFormat="1" x14ac:dyDescent="0.2">
      <c r="A48" s="22" t="s">
        <v>25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</row>
    <row r="49" spans="1:7" s="2" customFormat="1" x14ac:dyDescent="0.2">
      <c r="A49" s="22" t="s">
        <v>24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</row>
    <row r="50" spans="1:7" s="2" customFormat="1" x14ac:dyDescent="0.2">
      <c r="A50" s="17" t="s">
        <v>23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</row>
    <row r="51" spans="1:7" s="2" customFormat="1" x14ac:dyDescent="0.2">
      <c r="A51" s="22" t="s">
        <v>22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</row>
    <row r="52" spans="1:7" s="2" customFormat="1" x14ac:dyDescent="0.2">
      <c r="A52" s="22" t="s">
        <v>21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s="2" customFormat="1" x14ac:dyDescent="0.2">
      <c r="A53" s="22" t="s">
        <v>20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2" customFormat="1" x14ac:dyDescent="0.2">
      <c r="A54" s="22" t="s">
        <v>19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2" customFormat="1" x14ac:dyDescent="0.2">
      <c r="A55" s="17" t="s">
        <v>18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2" customFormat="1" x14ac:dyDescent="0.2">
      <c r="A56" s="22" t="s">
        <v>17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s="2" customFormat="1" x14ac:dyDescent="0.2">
      <c r="A57" s="22" t="s">
        <v>16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</row>
    <row r="58" spans="1:7" s="2" customFormat="1" x14ac:dyDescent="0.2">
      <c r="A58" s="17" t="s">
        <v>15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</row>
    <row r="59" spans="1:7" s="2" customFormat="1" x14ac:dyDescent="0.2">
      <c r="A59" s="17" t="s">
        <v>14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x14ac:dyDescent="0.2">
      <c r="A60" s="18" t="s">
        <v>13</v>
      </c>
      <c r="B60" s="20">
        <f>B41+B50+B55+B58+B59</f>
        <v>410157076</v>
      </c>
      <c r="C60" s="20">
        <f>C41+C50+C55+C58+C59</f>
        <v>110285581.94</v>
      </c>
      <c r="D60" s="20">
        <f>D41+D50+D55+D58+D59</f>
        <v>520442657.94</v>
      </c>
      <c r="E60" s="20">
        <f>E41+E50+E55+E58+E59</f>
        <v>278877525.91000003</v>
      </c>
      <c r="F60" s="20">
        <f>F41+F50+F55+F58+F59</f>
        <v>278877525.91000003</v>
      </c>
      <c r="G60" s="20">
        <f>G41+G50+G55+G58+G59</f>
        <v>-131279550.08999997</v>
      </c>
    </row>
    <row r="61" spans="1:7" ht="5.0999999999999996" customHeight="1" x14ac:dyDescent="0.2">
      <c r="A61" s="19"/>
      <c r="B61" s="21"/>
      <c r="C61" s="21"/>
      <c r="D61" s="21"/>
      <c r="E61" s="21"/>
      <c r="F61" s="21"/>
      <c r="G61" s="21"/>
    </row>
    <row r="62" spans="1:7" x14ac:dyDescent="0.2">
      <c r="A62" s="18" t="s">
        <v>12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</row>
    <row r="63" spans="1:7" x14ac:dyDescent="0.2">
      <c r="A63" s="17" t="s">
        <v>11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</row>
    <row r="64" spans="1:7" ht="5.0999999999999996" customHeight="1" x14ac:dyDescent="0.2">
      <c r="A64" s="19"/>
      <c r="B64" s="16"/>
      <c r="C64" s="16"/>
      <c r="D64" s="16"/>
      <c r="E64" s="16"/>
      <c r="F64" s="16"/>
      <c r="G64" s="16"/>
    </row>
    <row r="65" spans="1:14" x14ac:dyDescent="0.2">
      <c r="A65" s="18" t="s">
        <v>10</v>
      </c>
      <c r="B65" s="20">
        <f>B37+B60+B62</f>
        <v>459593457.99000001</v>
      </c>
      <c r="C65" s="20">
        <f>C37+C60+C62</f>
        <v>143873655.03</v>
      </c>
      <c r="D65" s="20">
        <f>D37+D60+D62</f>
        <v>603467113.01999998</v>
      </c>
      <c r="E65" s="20">
        <f>E37+E60+E62</f>
        <v>332190524.84000003</v>
      </c>
      <c r="F65" s="20">
        <f>F37+F60+F62</f>
        <v>332177666.73000002</v>
      </c>
      <c r="G65" s="20">
        <f>G37+G60+G62</f>
        <v>-127415791.25999998</v>
      </c>
    </row>
    <row r="66" spans="1:14" ht="5.0999999999999996" customHeight="1" x14ac:dyDescent="0.2">
      <c r="A66" s="19"/>
      <c r="B66" s="16"/>
      <c r="C66" s="16"/>
      <c r="D66" s="16"/>
      <c r="E66" s="16"/>
      <c r="F66" s="16"/>
      <c r="G66" s="16"/>
    </row>
    <row r="67" spans="1:14" x14ac:dyDescent="0.2">
      <c r="A67" s="18" t="s">
        <v>9</v>
      </c>
      <c r="B67" s="16"/>
      <c r="C67" s="16"/>
      <c r="D67" s="16"/>
      <c r="E67" s="16"/>
      <c r="F67" s="16"/>
      <c r="G67" s="16"/>
    </row>
    <row r="68" spans="1:14" x14ac:dyDescent="0.2">
      <c r="A68" s="17" t="s">
        <v>8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</row>
    <row r="69" spans="1:14" x14ac:dyDescent="0.2">
      <c r="A69" s="17" t="s">
        <v>7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</row>
    <row r="70" spans="1:14" x14ac:dyDescent="0.2">
      <c r="A70" s="15" t="s">
        <v>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</row>
    <row r="71" spans="1:14" ht="5.0999999999999996" customHeight="1" x14ac:dyDescent="0.2">
      <c r="A71" s="13"/>
      <c r="B71" s="12"/>
      <c r="C71" s="12"/>
      <c r="D71" s="12"/>
      <c r="E71" s="12"/>
      <c r="F71" s="12"/>
      <c r="G71" s="12"/>
    </row>
    <row r="72" spans="1:14" s="3" customFormat="1" ht="12.75" x14ac:dyDescent="0.2">
      <c r="A72" s="11" t="s">
        <v>5</v>
      </c>
      <c r="B72" s="5"/>
      <c r="C72" s="5"/>
      <c r="D72" s="5"/>
      <c r="E72" s="5"/>
      <c r="F72" s="5"/>
      <c r="G72" s="5"/>
      <c r="H72" s="4"/>
      <c r="I72" s="4"/>
      <c r="J72" s="4"/>
      <c r="K72" s="4"/>
      <c r="L72" s="4"/>
      <c r="M72" s="4"/>
      <c r="N72" s="4"/>
    </row>
    <row r="73" spans="1:14" s="3" customFormat="1" ht="12.75" x14ac:dyDescent="0.2">
      <c r="A73" s="4"/>
      <c r="B73" s="10"/>
      <c r="C73" s="10"/>
      <c r="D73" s="10"/>
      <c r="E73" s="10"/>
      <c r="F73" s="10"/>
      <c r="G73" s="10"/>
      <c r="H73" s="4"/>
      <c r="I73" s="4"/>
      <c r="J73" s="4"/>
      <c r="K73" s="4"/>
      <c r="L73" s="4"/>
      <c r="M73" s="4"/>
      <c r="N73" s="4"/>
    </row>
    <row r="74" spans="1:14" s="3" customFormat="1" ht="78.75" customHeight="1" x14ac:dyDescent="0.2">
      <c r="A74" s="9" t="s">
        <v>4</v>
      </c>
      <c r="B74" s="5"/>
      <c r="C74" s="5"/>
      <c r="D74" s="8" t="s">
        <v>4</v>
      </c>
      <c r="E74" s="5"/>
      <c r="F74" s="5"/>
      <c r="G74" s="5"/>
      <c r="H74" s="4"/>
      <c r="I74" s="4"/>
      <c r="J74" s="4"/>
      <c r="K74" s="4"/>
      <c r="L74" s="4"/>
      <c r="M74" s="4"/>
      <c r="N74" s="4"/>
    </row>
    <row r="75" spans="1:14" s="3" customFormat="1" ht="12.75" x14ac:dyDescent="0.2">
      <c r="A75" s="7" t="s">
        <v>3</v>
      </c>
      <c r="B75" s="5"/>
      <c r="C75" s="5"/>
      <c r="D75" s="6" t="s">
        <v>2</v>
      </c>
      <c r="E75" s="5"/>
      <c r="F75" s="5"/>
      <c r="G75" s="5"/>
      <c r="H75" s="4"/>
      <c r="I75" s="4"/>
      <c r="J75" s="4"/>
      <c r="K75" s="4"/>
      <c r="L75" s="4"/>
      <c r="M75" s="4"/>
      <c r="N75" s="4"/>
    </row>
    <row r="76" spans="1:14" s="3" customFormat="1" ht="12.75" x14ac:dyDescent="0.2">
      <c r="A76" s="7" t="s">
        <v>1</v>
      </c>
      <c r="B76" s="5"/>
      <c r="C76" s="5"/>
      <c r="D76" s="6" t="s">
        <v>0</v>
      </c>
      <c r="E76" s="5"/>
      <c r="F76" s="5"/>
      <c r="G76" s="5"/>
      <c r="H76" s="4"/>
      <c r="I76" s="4"/>
      <c r="J76" s="4"/>
      <c r="K76" s="4"/>
      <c r="L76" s="4"/>
      <c r="M76" s="4"/>
      <c r="N76" s="4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2021-10-22T16:45:43Z</dcterms:created>
  <dcterms:modified xsi:type="dcterms:W3CDTF">2021-10-22T16:46:01Z</dcterms:modified>
</cp:coreProperties>
</file>