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2815B894-AE83-42FF-80B0-84A80DBF8B8D}" xr6:coauthVersionLast="47" xr6:coauthVersionMax="47" xr10:uidLastSave="{00000000-0000-0000-0000-000000000000}"/>
  <bookViews>
    <workbookView xWindow="-120" yWindow="-120" windowWidth="29040" windowHeight="15840" xr2:uid="{E5DC9C22-7145-4A9E-AC76-62D84DE8C765}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G60" i="1" s="1"/>
  <c r="F41" i="1"/>
  <c r="F60" i="1" s="1"/>
  <c r="E41" i="1"/>
  <c r="E60" i="1" s="1"/>
  <c r="D41" i="1"/>
  <c r="D60" i="1" s="1"/>
  <c r="C41" i="1"/>
  <c r="C60" i="1" s="1"/>
  <c r="B41" i="1"/>
  <c r="B60" i="1" s="1"/>
  <c r="G37" i="1"/>
  <c r="G65" i="1" s="1"/>
  <c r="F37" i="1"/>
  <c r="F65" i="1" s="1"/>
  <c r="E37" i="1"/>
  <c r="D37" i="1"/>
  <c r="C37" i="1"/>
  <c r="C65" i="1" s="1"/>
  <c r="B37" i="1"/>
  <c r="B65" i="1" s="1"/>
  <c r="D65" i="1" l="1"/>
  <c r="E65" i="1"/>
</calcChain>
</file>

<file path=xl/sharedStrings.xml><?xml version="1.0" encoding="utf-8"?>
<sst xmlns="http://schemas.openxmlformats.org/spreadsheetml/2006/main" count="78" uniqueCount="77">
  <si>
    <t>INSTITUTO DE INFRAESTRUCTURA FISICA EDUCATIVA DE GUANAJUATO
Estado Analítico de Ingresos Detallado - LDF
al 30 de Junio 2021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</si>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</sst>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41" fontId="5" fillId="3" borderId="6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4" fontId="5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 xr:uid="{9FDD305F-3FBF-4082-B461-6480DABF8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4E8099-1E50-4568-8B80-B4F50B191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250D-E0CD-4116-ACB0-6BEAF9C837FA}">
  <sheetPr>
    <tabColor theme="9" tint="0.39997558519241921"/>
    <pageSetUpPr fitToPage="1"/>
  </sheetPr>
  <dimension ref="A1:N76"/>
  <sheetViews>
    <sheetView tabSelected="1" topLeftCell="A54" zoomScaleNormal="100" workbookViewId="0">
      <selection sqref="A1:G76"/>
    </sheetView>
  </sheetViews>
  <sheetFormatPr baseColWidth="10" defaultRowHeight="11.25" x14ac:dyDescent="0.2"/>
  <cols>
    <col min="1" max="1" width="90.83203125" style="24" customWidth="1"/>
    <col min="2" max="7" width="16.83203125" style="24" customWidth="1"/>
    <col min="8" max="12" width="12" style="4"/>
    <col min="13" max="16384" width="12" style="2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s="4" customFormat="1" x14ac:dyDescent="0.2">
      <c r="A8" s="15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s="4" customFormat="1" x14ac:dyDescent="0.2">
      <c r="A12" s="15" t="s">
        <v>16</v>
      </c>
      <c r="B12" s="16">
        <v>493500</v>
      </c>
      <c r="C12" s="16">
        <v>11757567.32</v>
      </c>
      <c r="D12" s="16">
        <v>12251067.32</v>
      </c>
      <c r="E12" s="16">
        <v>596285.69999999995</v>
      </c>
      <c r="F12" s="16">
        <v>588732.64</v>
      </c>
      <c r="G12" s="16">
        <v>95232.640000000014</v>
      </c>
    </row>
    <row r="13" spans="1:7" s="4" customFormat="1" x14ac:dyDescent="0.2">
      <c r="A13" s="15" t="s">
        <v>17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s="4" customFormat="1" x14ac:dyDescent="0.2">
      <c r="A14" s="17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" customFormat="1" x14ac:dyDescent="0.2">
      <c r="A25" s="15" t="s">
        <v>29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s="4" customFormat="1" x14ac:dyDescent="0.2">
      <c r="A30" s="17" t="s">
        <v>34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s="4" customFormat="1" x14ac:dyDescent="0.2">
      <c r="A31" s="15" t="s">
        <v>35</v>
      </c>
      <c r="B31" s="16">
        <v>48942881.990000002</v>
      </c>
      <c r="C31" s="16">
        <v>17875935.809999999</v>
      </c>
      <c r="D31" s="16">
        <v>66818817.799999997</v>
      </c>
      <c r="E31" s="16">
        <v>33964742.5</v>
      </c>
      <c r="F31" s="16">
        <v>33964742.5</v>
      </c>
      <c r="G31" s="16">
        <v>-14978139.490000002</v>
      </c>
    </row>
    <row r="32" spans="1:7" s="4" customFormat="1" x14ac:dyDescent="0.2">
      <c r="A32" s="15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s="4" customFormat="1" x14ac:dyDescent="0.2">
      <c r="A34" s="15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" customFormat="1" x14ac:dyDescent="0.2">
      <c r="A36" s="17" t="s">
        <v>40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">
      <c r="A37" s="13" t="s">
        <v>41</v>
      </c>
      <c r="B37" s="18">
        <f>SUM(B6:B13)+B25+B31+B32+B34</f>
        <v>49436381.990000002</v>
      </c>
      <c r="C37" s="18">
        <f t="shared" ref="C37:F37" si="0">SUM(C6:C13)+C25+C31+C32+C34</f>
        <v>29633503.129999999</v>
      </c>
      <c r="D37" s="18">
        <f t="shared" si="0"/>
        <v>79069885.120000005</v>
      </c>
      <c r="E37" s="18">
        <f t="shared" si="0"/>
        <v>34561028.200000003</v>
      </c>
      <c r="F37" s="18">
        <f t="shared" si="0"/>
        <v>34553475.140000001</v>
      </c>
      <c r="G37" s="18">
        <f t="shared" ref="G37" si="1">SUM(G6:G13)+G25+G31+G32+G34</f>
        <v>-14882906.850000001</v>
      </c>
    </row>
    <row r="38" spans="1:7" x14ac:dyDescent="0.2">
      <c r="A38" s="13" t="s">
        <v>42</v>
      </c>
      <c r="B38" s="19"/>
      <c r="C38" s="19"/>
      <c r="D38" s="19"/>
      <c r="E38" s="19"/>
      <c r="F38" s="19"/>
      <c r="G38" s="20">
        <v>0</v>
      </c>
    </row>
    <row r="39" spans="1:7" s="4" customFormat="1" ht="5.0999999999999996" customHeight="1" x14ac:dyDescent="0.2">
      <c r="A39" s="21"/>
      <c r="B39" s="16"/>
      <c r="C39" s="16"/>
      <c r="D39" s="16"/>
      <c r="E39" s="16"/>
      <c r="F39" s="16"/>
      <c r="G39" s="16"/>
    </row>
    <row r="40" spans="1:7" s="4" customFormat="1" x14ac:dyDescent="0.2">
      <c r="A40" s="13" t="s">
        <v>43</v>
      </c>
      <c r="B40" s="16"/>
      <c r="C40" s="16"/>
      <c r="D40" s="16"/>
      <c r="E40" s="16"/>
      <c r="F40" s="16"/>
      <c r="G40" s="16"/>
    </row>
    <row r="41" spans="1:7" s="4" customFormat="1" x14ac:dyDescent="0.2">
      <c r="A41" s="15" t="s">
        <v>44</v>
      </c>
      <c r="B41" s="16">
        <f>B42+B43+B44+B45+B46+B47+B48+B49</f>
        <v>410157076</v>
      </c>
      <c r="C41" s="16">
        <f t="shared" ref="C41:G41" si="2">C42+C43+C44+C45+C46+C47+C48+C49</f>
        <v>110222681.25</v>
      </c>
      <c r="D41" s="16">
        <f t="shared" si="2"/>
        <v>520379757.25</v>
      </c>
      <c r="E41" s="16">
        <f t="shared" si="2"/>
        <v>160238100.25</v>
      </c>
      <c r="F41" s="16">
        <f t="shared" si="2"/>
        <v>158071866.09</v>
      </c>
      <c r="G41" s="16">
        <f t="shared" si="2"/>
        <v>-252085209.91</v>
      </c>
    </row>
    <row r="42" spans="1:7" s="4" customFormat="1" x14ac:dyDescent="0.2">
      <c r="A42" s="17" t="s">
        <v>45</v>
      </c>
      <c r="B42" s="16">
        <v>0</v>
      </c>
      <c r="C42" s="16">
        <v>27.83</v>
      </c>
      <c r="D42" s="16">
        <v>27.83</v>
      </c>
      <c r="E42" s="16">
        <v>27.83</v>
      </c>
      <c r="F42" s="16">
        <v>27.83</v>
      </c>
      <c r="G42" s="16">
        <v>27.83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s="4" customFormat="1" x14ac:dyDescent="0.2">
      <c r="A44" s="17" t="s">
        <v>47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" customFormat="1" x14ac:dyDescent="0.2">
      <c r="A46" s="17" t="s">
        <v>49</v>
      </c>
      <c r="B46" s="16">
        <v>410157076</v>
      </c>
      <c r="C46" s="16">
        <v>110222653.42</v>
      </c>
      <c r="D46" s="16">
        <v>520379729.42000002</v>
      </c>
      <c r="E46" s="16">
        <v>160238072.41999999</v>
      </c>
      <c r="F46" s="16">
        <v>158071838.25999999</v>
      </c>
      <c r="G46" s="16">
        <v>-252085237.74000001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s="4" customFormat="1" x14ac:dyDescent="0.2">
      <c r="A49" s="17" t="s">
        <v>52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</row>
    <row r="50" spans="1:7" s="4" customFormat="1" x14ac:dyDescent="0.2">
      <c r="A50" s="15" t="s">
        <v>53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" customFormat="1" x14ac:dyDescent="0.2">
      <c r="A54" s="17" t="s">
        <v>57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" customFormat="1" x14ac:dyDescent="0.2">
      <c r="A55" s="15" t="s">
        <v>58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x14ac:dyDescent="0.2">
      <c r="A60" s="13" t="s">
        <v>63</v>
      </c>
      <c r="B60" s="18">
        <f>B41+B50+B55+B58+B59</f>
        <v>410157076</v>
      </c>
      <c r="C60" s="18">
        <f t="shared" ref="C60:G60" si="3">C41+C50+C55+C58+C59</f>
        <v>110222681.25</v>
      </c>
      <c r="D60" s="18">
        <f t="shared" si="3"/>
        <v>520379757.25</v>
      </c>
      <c r="E60" s="18">
        <f t="shared" si="3"/>
        <v>160238100.25</v>
      </c>
      <c r="F60" s="18">
        <f t="shared" si="3"/>
        <v>158071866.09</v>
      </c>
      <c r="G60" s="18">
        <f t="shared" si="3"/>
        <v>-252085209.91</v>
      </c>
    </row>
    <row r="61" spans="1:7" ht="5.0999999999999996" customHeight="1" x14ac:dyDescent="0.2">
      <c r="A61" s="21"/>
      <c r="B61" s="23"/>
      <c r="C61" s="23"/>
      <c r="D61" s="23"/>
      <c r="E61" s="23"/>
      <c r="F61" s="23"/>
      <c r="G61" s="23"/>
    </row>
    <row r="62" spans="1:7" x14ac:dyDescent="0.2">
      <c r="A62" s="13" t="s">
        <v>64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f t="shared" ref="B65:G65" si="4">B37+B60+B62</f>
        <v>459593457.99000001</v>
      </c>
      <c r="C65" s="18">
        <f>C37+C60+C62</f>
        <v>139856184.38</v>
      </c>
      <c r="D65" s="18">
        <f t="shared" si="4"/>
        <v>599449642.37</v>
      </c>
      <c r="E65" s="18">
        <f t="shared" si="4"/>
        <v>194799128.44999999</v>
      </c>
      <c r="F65" s="18">
        <f t="shared" si="4"/>
        <v>192625341.23000002</v>
      </c>
      <c r="G65" s="18">
        <f t="shared" si="4"/>
        <v>-266968116.75999999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/>
      <c r="C67" s="16"/>
      <c r="D67" s="16"/>
      <c r="E67" s="16"/>
      <c r="F67" s="16"/>
      <c r="G67" s="16"/>
    </row>
    <row r="68" spans="1:14" x14ac:dyDescent="0.2">
      <c r="A68" s="15" t="s">
        <v>68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</row>
    <row r="70" spans="1:14" x14ac:dyDescent="0.2">
      <c r="A70" s="25" t="s">
        <v>70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</row>
    <row r="71" spans="1:14" ht="5.0999999999999996" customHeight="1" x14ac:dyDescent="0.2">
      <c r="A71" s="27"/>
      <c r="B71" s="28"/>
      <c r="C71" s="28"/>
      <c r="D71" s="28"/>
      <c r="E71" s="28"/>
      <c r="F71" s="28"/>
      <c r="G71" s="28"/>
    </row>
    <row r="72" spans="1:14" s="32" customFormat="1" ht="12.75" x14ac:dyDescent="0.2">
      <c r="A72" s="29" t="s">
        <v>71</v>
      </c>
      <c r="B72" s="30"/>
      <c r="C72" s="30"/>
      <c r="D72" s="30"/>
      <c r="E72" s="30"/>
      <c r="F72" s="30"/>
      <c r="G72" s="30"/>
      <c r="H72" s="31"/>
      <c r="I72" s="31"/>
      <c r="J72" s="31"/>
      <c r="K72" s="31"/>
      <c r="L72" s="31"/>
      <c r="M72" s="31"/>
      <c r="N72" s="31"/>
    </row>
    <row r="73" spans="1:14" s="32" customFormat="1" ht="12.75" x14ac:dyDescent="0.2">
      <c r="A73" s="31"/>
      <c r="B73" s="33"/>
      <c r="C73" s="33"/>
      <c r="D73" s="33"/>
      <c r="E73" s="33"/>
      <c r="F73" s="33"/>
      <c r="G73" s="33"/>
      <c r="H73" s="31"/>
      <c r="I73" s="31"/>
      <c r="J73" s="31"/>
      <c r="K73" s="31"/>
      <c r="L73" s="31"/>
      <c r="M73" s="31"/>
      <c r="N73" s="31"/>
    </row>
    <row r="74" spans="1:14" s="32" customFormat="1" ht="78.75" customHeight="1" x14ac:dyDescent="0.2">
      <c r="A74" s="34" t="s">
        <v>72</v>
      </c>
      <c r="B74" s="30"/>
      <c r="C74" s="30"/>
      <c r="D74" s="35" t="s">
        <v>72</v>
      </c>
      <c r="E74" s="30"/>
      <c r="F74" s="30"/>
      <c r="G74" s="30"/>
      <c r="H74" s="31"/>
      <c r="I74" s="31"/>
      <c r="J74" s="31"/>
      <c r="K74" s="31"/>
      <c r="L74" s="31"/>
      <c r="M74" s="31"/>
      <c r="N74" s="31"/>
    </row>
    <row r="75" spans="1:14" s="32" customFormat="1" ht="12.75" x14ac:dyDescent="0.2">
      <c r="A75" s="36" t="s">
        <v>73</v>
      </c>
      <c r="B75" s="30"/>
      <c r="C75" s="30"/>
      <c r="D75" s="37" t="s">
        <v>74</v>
      </c>
      <c r="E75" s="30"/>
      <c r="F75" s="30"/>
      <c r="G75" s="30"/>
      <c r="H75" s="31"/>
      <c r="I75" s="31"/>
      <c r="J75" s="31"/>
      <c r="K75" s="31"/>
      <c r="L75" s="31"/>
      <c r="M75" s="31"/>
      <c r="N75" s="31"/>
    </row>
    <row r="76" spans="1:14" s="32" customFormat="1" ht="12.75" x14ac:dyDescent="0.2">
      <c r="A76" s="36" t="s">
        <v>75</v>
      </c>
      <c r="B76" s="30"/>
      <c r="C76" s="30"/>
      <c r="D76" s="37" t="s">
        <v>76</v>
      </c>
      <c r="E76" s="30"/>
      <c r="F76" s="30"/>
      <c r="G76" s="30"/>
      <c r="H76" s="31"/>
      <c r="I76" s="31"/>
      <c r="J76" s="31"/>
      <c r="K76" s="31"/>
      <c r="L76" s="31"/>
      <c r="M76" s="31"/>
      <c r="N76" s="31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2021-07-23T01:51:33Z</dcterms:created>
  <dcterms:modified xsi:type="dcterms:W3CDTF">2021-07-23T01:51:53Z</dcterms:modified>
</cp:coreProperties>
</file>