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6-informacion-disciplina-financiera/"/>
    </mc:Choice>
  </mc:AlternateContent>
  <xr:revisionPtr revIDLastSave="0" documentId="8_{82F9E472-3B06-43BE-8B25-4972BE9D8D95}" xr6:coauthVersionLast="47" xr6:coauthVersionMax="47" xr10:uidLastSave="{00000000-0000-0000-0000-000000000000}"/>
  <bookViews>
    <workbookView xWindow="-120" yWindow="-120" windowWidth="29040" windowHeight="15840" xr2:uid="{99C47623-74E8-4149-9B34-6B9F9C613309}"/>
  </bookViews>
  <sheets>
    <sheet name="F1" sheetId="1" r:id="rId1"/>
  </sheets>
  <externalReferences>
    <externalReference r:id="rId2"/>
  </externalReferences>
  <definedNames>
    <definedName name="ANIO">'[1]Info General'!$D$20</definedName>
    <definedName name="_xlnm.Print_Area" localSheetId="0">'F1'!$A$1:$F$85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6" i="1" l="1"/>
  <c r="F78" i="1" s="1"/>
  <c r="E76" i="1"/>
  <c r="C57" i="1"/>
  <c r="B57" i="1"/>
  <c r="F56" i="1"/>
  <c r="F44" i="1"/>
  <c r="E44" i="1"/>
  <c r="E56" i="1" s="1"/>
  <c r="E78" i="1" s="1"/>
  <c r="C44" i="1"/>
  <c r="C59" i="1" s="1"/>
  <c r="B44" i="1"/>
  <c r="B59" i="1" s="1"/>
</calcChain>
</file>

<file path=xl/sharedStrings.xml><?xml version="1.0" encoding="utf-8"?>
<sst xmlns="http://schemas.openxmlformats.org/spreadsheetml/2006/main" count="127" uniqueCount="125">
  <si>
    <t>INSTITUTO DE INFRAESTRUCTURA FISICA EDUCATIVA DE GUANAJUATO
Estado de Situación Financiera Detallado - LDF
al 30 de Junio de 2021 y al 31 de Diciembre de 2020
PESOS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</si>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</sst>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4" fontId="3" fillId="3" borderId="6" xfId="0" applyNumberFormat="1" applyFont="1" applyFill="1" applyBorder="1" applyAlignment="1">
      <alignment vertical="center"/>
    </xf>
    <xf numFmtId="0" fontId="3" fillId="3" borderId="0" xfId="0" applyFont="1" applyFill="1" applyAlignment="1">
      <alignment horizontal="justify" vertical="center" wrapText="1"/>
    </xf>
    <xf numFmtId="0" fontId="4" fillId="3" borderId="5" xfId="0" applyFont="1" applyFill="1" applyBorder="1" applyAlignment="1">
      <alignment vertical="center" wrapText="1"/>
    </xf>
    <xf numFmtId="4" fontId="4" fillId="3" borderId="7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justify" vertical="center" wrapText="1"/>
    </xf>
    <xf numFmtId="41" fontId="4" fillId="3" borderId="7" xfId="0" applyNumberFormat="1" applyFont="1" applyFill="1" applyBorder="1" applyAlignment="1">
      <alignment vertical="center"/>
    </xf>
    <xf numFmtId="41" fontId="3" fillId="3" borderId="7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3" fontId="4" fillId="0" borderId="7" xfId="0" applyNumberFormat="1" applyFont="1" applyBorder="1" applyAlignment="1">
      <alignment vertical="center"/>
    </xf>
    <xf numFmtId="0" fontId="4" fillId="3" borderId="5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5" fillId="3" borderId="0" xfId="0" applyFont="1" applyFill="1" applyAlignment="1">
      <alignment horizontal="justify" vertical="center" wrapText="1"/>
    </xf>
    <xf numFmtId="1" fontId="4" fillId="0" borderId="7" xfId="0" applyNumberFormat="1" applyFont="1" applyBorder="1" applyAlignment="1">
      <alignment vertical="center"/>
    </xf>
    <xf numFmtId="1" fontId="3" fillId="3" borderId="7" xfId="0" applyNumberFormat="1" applyFont="1" applyFill="1" applyBorder="1" applyAlignment="1">
      <alignment vertical="center"/>
    </xf>
    <xf numFmtId="1" fontId="4" fillId="3" borderId="7" xfId="0" applyNumberFormat="1" applyFont="1" applyFill="1" applyBorder="1" applyAlignment="1">
      <alignment vertical="center"/>
    </xf>
    <xf numFmtId="4" fontId="3" fillId="3" borderId="7" xfId="0" applyNumberFormat="1" applyFont="1" applyFill="1" applyBorder="1" applyAlignment="1">
      <alignment vertical="center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4" fontId="3" fillId="3" borderId="9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Alignment="1">
      <alignment horizontal="center"/>
    </xf>
    <xf numFmtId="1" fontId="7" fillId="3" borderId="0" xfId="0" applyNumberFormat="1" applyFont="1" applyFill="1"/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1" fontId="8" fillId="3" borderId="0" xfId="1" applyNumberFormat="1" applyFont="1" applyFill="1"/>
    <xf numFmtId="0" fontId="3" fillId="0" borderId="0" xfId="0" applyFont="1"/>
  </cellXfs>
  <cellStyles count="2">
    <cellStyle name="Normal" xfId="0" builtinId="0"/>
    <cellStyle name="Normal 8 2" xfId="1" xr:uid="{43D7B418-839D-4BE7-919B-276A8B6B7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20AC87-F3CF-4DF5-9757-7E702DD00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52FF7-09DC-44A8-8F0C-7774B696AC69}">
  <sheetPr>
    <tabColor rgb="FF92D050"/>
    <pageSetUpPr fitToPage="1"/>
  </sheetPr>
  <dimension ref="A1:I88"/>
  <sheetViews>
    <sheetView tabSelected="1" zoomScale="110" zoomScaleNormal="110" workbookViewId="0">
      <selection sqref="A1:F85"/>
    </sheetView>
  </sheetViews>
  <sheetFormatPr baseColWidth="10" defaultRowHeight="11.25" x14ac:dyDescent="0.2"/>
  <cols>
    <col min="1" max="1" width="65.83203125" style="36" customWidth="1"/>
    <col min="2" max="3" width="15.6640625" style="36" bestFit="1" customWidth="1"/>
    <col min="4" max="4" width="65.83203125" style="36" customWidth="1"/>
    <col min="5" max="6" width="15.6640625" style="36" bestFit="1" customWidth="1"/>
    <col min="7" max="9" width="12" style="4"/>
    <col min="10" max="16384" width="12" style="36"/>
  </cols>
  <sheetData>
    <row r="1" spans="1:6" ht="45.95" customHeight="1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5" t="s">
        <v>1</v>
      </c>
      <c r="B2" s="6">
        <v>2021</v>
      </c>
      <c r="C2" s="6">
        <v>2020</v>
      </c>
      <c r="D2" s="5" t="s">
        <v>1</v>
      </c>
      <c r="E2" s="6">
        <v>2021</v>
      </c>
      <c r="F2" s="6">
        <v>2020</v>
      </c>
    </row>
    <row r="3" spans="1:6" s="4" customFormat="1" x14ac:dyDescent="0.2">
      <c r="A3" s="7"/>
      <c r="B3" s="8"/>
      <c r="C3" s="8"/>
      <c r="D3" s="9"/>
      <c r="E3" s="8"/>
      <c r="F3" s="8"/>
    </row>
    <row r="4" spans="1:6" s="4" customFormat="1" x14ac:dyDescent="0.2">
      <c r="A4" s="10" t="s">
        <v>2</v>
      </c>
      <c r="B4" s="11"/>
      <c r="C4" s="11"/>
      <c r="D4" s="12" t="s">
        <v>3</v>
      </c>
      <c r="E4" s="13"/>
      <c r="F4" s="13"/>
    </row>
    <row r="5" spans="1:6" s="4" customFormat="1" x14ac:dyDescent="0.2">
      <c r="A5" s="10" t="s">
        <v>4</v>
      </c>
      <c r="B5" s="14"/>
      <c r="C5" s="14"/>
      <c r="D5" s="12" t="s">
        <v>5</v>
      </c>
      <c r="E5" s="14"/>
      <c r="F5" s="14"/>
    </row>
    <row r="6" spans="1:6" s="4" customFormat="1" x14ac:dyDescent="0.2">
      <c r="A6" s="7" t="s">
        <v>6</v>
      </c>
      <c r="B6" s="14">
        <v>161144974.72</v>
      </c>
      <c r="C6" s="14">
        <v>126479791.83999999</v>
      </c>
      <c r="D6" s="9" t="s">
        <v>7</v>
      </c>
      <c r="E6" s="14">
        <v>14805133.720000001</v>
      </c>
      <c r="F6" s="14">
        <v>17617945.23</v>
      </c>
    </row>
    <row r="7" spans="1:6" s="4" customFormat="1" x14ac:dyDescent="0.2">
      <c r="A7" s="15" t="s">
        <v>8</v>
      </c>
      <c r="B7" s="14">
        <v>0</v>
      </c>
      <c r="C7" s="14">
        <v>0</v>
      </c>
      <c r="D7" s="16" t="s">
        <v>9</v>
      </c>
      <c r="E7" s="14">
        <v>101045.1</v>
      </c>
      <c r="F7" s="14">
        <v>107064.19</v>
      </c>
    </row>
    <row r="8" spans="1:6" s="4" customFormat="1" x14ac:dyDescent="0.2">
      <c r="A8" s="15" t="s">
        <v>10</v>
      </c>
      <c r="B8" s="14">
        <v>140487720.18000001</v>
      </c>
      <c r="C8" s="14">
        <v>106344332.09999999</v>
      </c>
      <c r="D8" s="16" t="s">
        <v>11</v>
      </c>
      <c r="E8" s="14">
        <v>350618.56</v>
      </c>
      <c r="F8" s="14">
        <v>276463.33</v>
      </c>
    </row>
    <row r="9" spans="1:6" s="4" customFormat="1" x14ac:dyDescent="0.2">
      <c r="A9" s="15" t="s">
        <v>12</v>
      </c>
      <c r="B9" s="14">
        <v>0</v>
      </c>
      <c r="C9" s="14">
        <v>0</v>
      </c>
      <c r="D9" s="16" t="s">
        <v>13</v>
      </c>
      <c r="E9" s="14">
        <v>366106.65</v>
      </c>
      <c r="F9" s="14">
        <v>366106.65</v>
      </c>
    </row>
    <row r="10" spans="1:6" s="4" customFormat="1" x14ac:dyDescent="0.2">
      <c r="A10" s="15" t="s">
        <v>14</v>
      </c>
      <c r="B10" s="14">
        <v>0</v>
      </c>
      <c r="C10" s="14">
        <v>0</v>
      </c>
      <c r="D10" s="16" t="s">
        <v>15</v>
      </c>
      <c r="E10" s="14">
        <v>0</v>
      </c>
      <c r="F10" s="14">
        <v>0</v>
      </c>
    </row>
    <row r="11" spans="1:6" s="4" customFormat="1" x14ac:dyDescent="0.2">
      <c r="A11" s="15" t="s">
        <v>16</v>
      </c>
      <c r="B11" s="14">
        <v>0</v>
      </c>
      <c r="C11" s="14">
        <v>0</v>
      </c>
      <c r="D11" s="16" t="s">
        <v>17</v>
      </c>
      <c r="E11" s="14">
        <v>0</v>
      </c>
      <c r="F11" s="14">
        <v>11066.24</v>
      </c>
    </row>
    <row r="12" spans="1:6" s="4" customFormat="1" ht="22.5" x14ac:dyDescent="0.2">
      <c r="A12" s="15" t="s">
        <v>18</v>
      </c>
      <c r="B12" s="14">
        <v>20657254.539999999</v>
      </c>
      <c r="C12" s="14">
        <v>20135459.739999998</v>
      </c>
      <c r="D12" s="16" t="s">
        <v>19</v>
      </c>
      <c r="E12" s="14">
        <v>0</v>
      </c>
      <c r="F12" s="14">
        <v>0</v>
      </c>
    </row>
    <row r="13" spans="1:6" s="4" customFormat="1" x14ac:dyDescent="0.2">
      <c r="A13" s="15" t="s">
        <v>20</v>
      </c>
      <c r="B13" s="14">
        <v>0</v>
      </c>
      <c r="C13" s="14">
        <v>0</v>
      </c>
      <c r="D13" s="16" t="s">
        <v>21</v>
      </c>
      <c r="E13" s="14">
        <v>1064096.1100000001</v>
      </c>
      <c r="F13" s="14">
        <v>2533198.0099999998</v>
      </c>
    </row>
    <row r="14" spans="1:6" s="4" customFormat="1" x14ac:dyDescent="0.2">
      <c r="A14" s="7" t="s">
        <v>22</v>
      </c>
      <c r="B14" s="14">
        <v>14801844.09</v>
      </c>
      <c r="C14" s="14">
        <v>14020407.9</v>
      </c>
      <c r="D14" s="16" t="s">
        <v>23</v>
      </c>
      <c r="E14" s="14">
        <v>0</v>
      </c>
      <c r="F14" s="14">
        <v>0</v>
      </c>
    </row>
    <row r="15" spans="1:6" s="4" customFormat="1" x14ac:dyDescent="0.2">
      <c r="A15" s="15" t="s">
        <v>24</v>
      </c>
      <c r="B15" s="14">
        <v>0</v>
      </c>
      <c r="C15" s="14">
        <v>0</v>
      </c>
      <c r="D15" s="16" t="s">
        <v>25</v>
      </c>
      <c r="E15" s="14">
        <v>12923267.300000001</v>
      </c>
      <c r="F15" s="14">
        <v>14324046.810000001</v>
      </c>
    </row>
    <row r="16" spans="1:6" s="4" customFormat="1" x14ac:dyDescent="0.2">
      <c r="A16" s="15" t="s">
        <v>26</v>
      </c>
      <c r="B16" s="14">
        <v>14720719.439999999</v>
      </c>
      <c r="C16" s="14">
        <v>13963338.529999999</v>
      </c>
      <c r="D16" s="9" t="s">
        <v>27</v>
      </c>
      <c r="E16" s="14">
        <v>0</v>
      </c>
      <c r="F16" s="14">
        <v>0</v>
      </c>
    </row>
    <row r="17" spans="1:6" s="4" customFormat="1" x14ac:dyDescent="0.2">
      <c r="A17" s="15" t="s">
        <v>28</v>
      </c>
      <c r="B17" s="14">
        <v>68106.42</v>
      </c>
      <c r="C17" s="14">
        <v>57051.14</v>
      </c>
      <c r="D17" s="16" t="s">
        <v>29</v>
      </c>
      <c r="E17" s="14">
        <v>0</v>
      </c>
      <c r="F17" s="14">
        <v>0</v>
      </c>
    </row>
    <row r="18" spans="1:6" s="4" customFormat="1" ht="22.5" customHeight="1" x14ac:dyDescent="0.2">
      <c r="A18" s="15" t="s">
        <v>30</v>
      </c>
      <c r="B18" s="14">
        <v>0</v>
      </c>
      <c r="C18" s="14">
        <v>0</v>
      </c>
      <c r="D18" s="16" t="s">
        <v>31</v>
      </c>
      <c r="E18" s="14">
        <v>0</v>
      </c>
      <c r="F18" s="14">
        <v>0</v>
      </c>
    </row>
    <row r="19" spans="1:6" s="4" customFormat="1" x14ac:dyDescent="0.2">
      <c r="A19" s="15" t="s">
        <v>32</v>
      </c>
      <c r="B19" s="14">
        <v>13018.23</v>
      </c>
      <c r="C19" s="14">
        <v>18.23</v>
      </c>
      <c r="D19" s="16" t="s">
        <v>33</v>
      </c>
      <c r="E19" s="14">
        <v>0</v>
      </c>
      <c r="F19" s="14">
        <v>0</v>
      </c>
    </row>
    <row r="20" spans="1:6" s="4" customFormat="1" x14ac:dyDescent="0.2">
      <c r="A20" s="15" t="s">
        <v>34</v>
      </c>
      <c r="B20" s="14">
        <v>0</v>
      </c>
      <c r="C20" s="14">
        <v>0</v>
      </c>
      <c r="D20" s="9" t="s">
        <v>35</v>
      </c>
      <c r="E20" s="14">
        <v>0</v>
      </c>
      <c r="F20" s="14">
        <v>0</v>
      </c>
    </row>
    <row r="21" spans="1:6" s="4" customFormat="1" x14ac:dyDescent="0.2">
      <c r="A21" s="15" t="s">
        <v>36</v>
      </c>
      <c r="B21" s="14">
        <v>0</v>
      </c>
      <c r="C21" s="14">
        <v>0</v>
      </c>
      <c r="D21" s="16" t="s">
        <v>37</v>
      </c>
      <c r="E21" s="14">
        <v>0</v>
      </c>
      <c r="F21" s="14">
        <v>0</v>
      </c>
    </row>
    <row r="22" spans="1:6" s="4" customFormat="1" x14ac:dyDescent="0.2">
      <c r="A22" s="7" t="s">
        <v>38</v>
      </c>
      <c r="B22" s="14">
        <v>17726292.609999999</v>
      </c>
      <c r="C22" s="14">
        <v>52672223.490000002</v>
      </c>
      <c r="D22" s="16" t="s">
        <v>39</v>
      </c>
      <c r="E22" s="14">
        <v>0</v>
      </c>
      <c r="F22" s="14">
        <v>0</v>
      </c>
    </row>
    <row r="23" spans="1:6" s="4" customFormat="1" ht="22.5" x14ac:dyDescent="0.2">
      <c r="A23" s="15" t="s">
        <v>40</v>
      </c>
      <c r="B23" s="14">
        <v>54072.480000000003</v>
      </c>
      <c r="C23" s="14">
        <v>0</v>
      </c>
      <c r="D23" s="9" t="s">
        <v>41</v>
      </c>
      <c r="E23" s="14">
        <v>0</v>
      </c>
      <c r="F23" s="14">
        <v>0</v>
      </c>
    </row>
    <row r="24" spans="1:6" s="4" customFormat="1" ht="22.5" x14ac:dyDescent="0.2">
      <c r="A24" s="15" t="s">
        <v>42</v>
      </c>
      <c r="B24" s="14">
        <v>0</v>
      </c>
      <c r="C24" s="14">
        <v>0</v>
      </c>
      <c r="D24" s="9" t="s">
        <v>43</v>
      </c>
      <c r="E24" s="14">
        <v>0</v>
      </c>
      <c r="F24" s="14">
        <v>0</v>
      </c>
    </row>
    <row r="25" spans="1:6" s="4" customFormat="1" ht="22.5" x14ac:dyDescent="0.2">
      <c r="A25" s="15" t="s">
        <v>44</v>
      </c>
      <c r="B25" s="14">
        <v>0</v>
      </c>
      <c r="C25" s="14">
        <v>0</v>
      </c>
      <c r="D25" s="16" t="s">
        <v>45</v>
      </c>
      <c r="E25" s="14">
        <v>0</v>
      </c>
      <c r="F25" s="14">
        <v>0</v>
      </c>
    </row>
    <row r="26" spans="1:6" s="4" customFormat="1" x14ac:dyDescent="0.2">
      <c r="A26" s="15" t="s">
        <v>46</v>
      </c>
      <c r="B26" s="14">
        <v>17672220.129999999</v>
      </c>
      <c r="C26" s="14">
        <v>52672223.490000002</v>
      </c>
      <c r="D26" s="16" t="s">
        <v>47</v>
      </c>
      <c r="E26" s="14">
        <v>0</v>
      </c>
      <c r="F26" s="14">
        <v>0</v>
      </c>
    </row>
    <row r="27" spans="1:6" s="4" customFormat="1" x14ac:dyDescent="0.2">
      <c r="A27" s="15" t="s">
        <v>48</v>
      </c>
      <c r="B27" s="14">
        <v>0</v>
      </c>
      <c r="C27" s="14">
        <v>0</v>
      </c>
      <c r="D27" s="16" t="s">
        <v>49</v>
      </c>
      <c r="E27" s="14">
        <v>0</v>
      </c>
      <c r="F27" s="14">
        <v>0</v>
      </c>
    </row>
    <row r="28" spans="1:6" s="4" customFormat="1" ht="22.5" x14ac:dyDescent="0.2">
      <c r="A28" s="7" t="s">
        <v>50</v>
      </c>
      <c r="B28" s="14">
        <v>0</v>
      </c>
      <c r="C28" s="14">
        <v>0</v>
      </c>
      <c r="D28" s="9" t="s">
        <v>51</v>
      </c>
      <c r="E28" s="14">
        <v>1786112076.1099999</v>
      </c>
      <c r="F28" s="14">
        <v>1571114093.24</v>
      </c>
    </row>
    <row r="29" spans="1:6" s="4" customFormat="1" x14ac:dyDescent="0.2">
      <c r="A29" s="15" t="s">
        <v>52</v>
      </c>
      <c r="B29" s="14">
        <v>0</v>
      </c>
      <c r="C29" s="14">
        <v>0</v>
      </c>
      <c r="D29" s="16" t="s">
        <v>53</v>
      </c>
      <c r="E29" s="14">
        <v>0</v>
      </c>
      <c r="F29" s="14">
        <v>0</v>
      </c>
    </row>
    <row r="30" spans="1:6" s="4" customFormat="1" x14ac:dyDescent="0.2">
      <c r="A30" s="15" t="s">
        <v>54</v>
      </c>
      <c r="B30" s="14">
        <v>0</v>
      </c>
      <c r="C30" s="14">
        <v>0</v>
      </c>
      <c r="D30" s="16" t="s">
        <v>55</v>
      </c>
      <c r="E30" s="14">
        <v>1786112076.1099999</v>
      </c>
      <c r="F30" s="14">
        <v>1571114093.24</v>
      </c>
    </row>
    <row r="31" spans="1:6" s="4" customFormat="1" x14ac:dyDescent="0.2">
      <c r="A31" s="15" t="s">
        <v>56</v>
      </c>
      <c r="B31" s="14">
        <v>0</v>
      </c>
      <c r="C31" s="14">
        <v>0</v>
      </c>
      <c r="D31" s="16" t="s">
        <v>57</v>
      </c>
      <c r="E31" s="14">
        <v>0</v>
      </c>
      <c r="F31" s="14">
        <v>0</v>
      </c>
    </row>
    <row r="32" spans="1:6" s="4" customFormat="1" x14ac:dyDescent="0.2">
      <c r="A32" s="15" t="s">
        <v>58</v>
      </c>
      <c r="B32" s="14">
        <v>0</v>
      </c>
      <c r="C32" s="14">
        <v>0</v>
      </c>
      <c r="D32" s="16" t="s">
        <v>59</v>
      </c>
      <c r="E32" s="14">
        <v>0</v>
      </c>
      <c r="F32" s="14">
        <v>0</v>
      </c>
    </row>
    <row r="33" spans="1:6" s="4" customFormat="1" x14ac:dyDescent="0.2">
      <c r="A33" s="15" t="s">
        <v>60</v>
      </c>
      <c r="B33" s="14">
        <v>0</v>
      </c>
      <c r="C33" s="14">
        <v>0</v>
      </c>
      <c r="D33" s="16" t="s">
        <v>61</v>
      </c>
      <c r="E33" s="14">
        <v>0</v>
      </c>
      <c r="F33" s="14">
        <v>0</v>
      </c>
    </row>
    <row r="34" spans="1:6" s="4" customFormat="1" x14ac:dyDescent="0.2">
      <c r="A34" s="7" t="s">
        <v>62</v>
      </c>
      <c r="B34" s="14">
        <v>0</v>
      </c>
      <c r="C34" s="14">
        <v>0</v>
      </c>
      <c r="D34" s="16" t="s">
        <v>63</v>
      </c>
      <c r="E34" s="14">
        <v>0</v>
      </c>
      <c r="F34" s="14">
        <v>0</v>
      </c>
    </row>
    <row r="35" spans="1:6" s="4" customFormat="1" x14ac:dyDescent="0.2">
      <c r="A35" s="7" t="s">
        <v>64</v>
      </c>
      <c r="B35" s="14">
        <v>0</v>
      </c>
      <c r="C35" s="14">
        <v>0</v>
      </c>
      <c r="D35" s="9" t="s">
        <v>65</v>
      </c>
      <c r="E35" s="14">
        <v>0</v>
      </c>
      <c r="F35" s="14">
        <v>0</v>
      </c>
    </row>
    <row r="36" spans="1:6" s="4" customFormat="1" ht="22.5" x14ac:dyDescent="0.2">
      <c r="A36" s="15" t="s">
        <v>66</v>
      </c>
      <c r="B36" s="14">
        <v>0</v>
      </c>
      <c r="C36" s="14">
        <v>0</v>
      </c>
      <c r="D36" s="16" t="s">
        <v>67</v>
      </c>
      <c r="E36" s="14">
        <v>0</v>
      </c>
      <c r="F36" s="14">
        <v>0</v>
      </c>
    </row>
    <row r="37" spans="1:6" s="4" customFormat="1" x14ac:dyDescent="0.2">
      <c r="A37" s="15" t="s">
        <v>68</v>
      </c>
      <c r="B37" s="14">
        <v>0</v>
      </c>
      <c r="C37" s="14">
        <v>0</v>
      </c>
      <c r="D37" s="16" t="s">
        <v>69</v>
      </c>
      <c r="E37" s="14">
        <v>0</v>
      </c>
      <c r="F37" s="14">
        <v>0</v>
      </c>
    </row>
    <row r="38" spans="1:6" s="4" customFormat="1" x14ac:dyDescent="0.2">
      <c r="A38" s="7" t="s">
        <v>70</v>
      </c>
      <c r="B38" s="14">
        <v>1777152402.8199999</v>
      </c>
      <c r="C38" s="14">
        <v>1562852882.46</v>
      </c>
      <c r="D38" s="16" t="s">
        <v>71</v>
      </c>
      <c r="E38" s="14">
        <v>0</v>
      </c>
      <c r="F38" s="14">
        <v>0</v>
      </c>
    </row>
    <row r="39" spans="1:6" s="4" customFormat="1" x14ac:dyDescent="0.2">
      <c r="A39" s="15" t="s">
        <v>72</v>
      </c>
      <c r="B39" s="14">
        <v>2300</v>
      </c>
      <c r="C39" s="14">
        <v>2300</v>
      </c>
      <c r="D39" s="9" t="s">
        <v>73</v>
      </c>
      <c r="E39" s="14">
        <v>0</v>
      </c>
      <c r="F39" s="14">
        <v>0</v>
      </c>
    </row>
    <row r="40" spans="1:6" s="4" customFormat="1" x14ac:dyDescent="0.2">
      <c r="A40" s="15" t="s">
        <v>74</v>
      </c>
      <c r="B40" s="14">
        <v>0</v>
      </c>
      <c r="C40" s="14">
        <v>0</v>
      </c>
      <c r="D40" s="16" t="s">
        <v>75</v>
      </c>
      <c r="E40" s="14">
        <v>0</v>
      </c>
      <c r="F40" s="14">
        <v>0</v>
      </c>
    </row>
    <row r="41" spans="1:6" s="4" customFormat="1" ht="22.5" x14ac:dyDescent="0.2">
      <c r="A41" s="15" t="s">
        <v>76</v>
      </c>
      <c r="B41" s="14">
        <v>0</v>
      </c>
      <c r="C41" s="14">
        <v>0</v>
      </c>
      <c r="D41" s="16" t="s">
        <v>77</v>
      </c>
      <c r="E41" s="14">
        <v>0</v>
      </c>
      <c r="F41" s="14">
        <v>0</v>
      </c>
    </row>
    <row r="42" spans="1:6" s="4" customFormat="1" x14ac:dyDescent="0.2">
      <c r="A42" s="15" t="s">
        <v>78</v>
      </c>
      <c r="B42" s="14">
        <v>1777150102.8199999</v>
      </c>
      <c r="C42" s="14">
        <v>1562850582.46</v>
      </c>
      <c r="D42" s="16" t="s">
        <v>79</v>
      </c>
      <c r="E42" s="14">
        <v>0</v>
      </c>
      <c r="F42" s="14">
        <v>0</v>
      </c>
    </row>
    <row r="43" spans="1:6" s="4" customFormat="1" x14ac:dyDescent="0.2">
      <c r="A43" s="7"/>
      <c r="B43" s="14">
        <v>0</v>
      </c>
      <c r="C43" s="14">
        <v>0</v>
      </c>
      <c r="D43" s="9"/>
      <c r="E43" s="14"/>
      <c r="F43" s="14"/>
    </row>
    <row r="44" spans="1:6" s="4" customFormat="1" x14ac:dyDescent="0.2">
      <c r="A44" s="10" t="s">
        <v>80</v>
      </c>
      <c r="B44" s="17">
        <f>B6+B14+B22+B28+B34+B35+B38</f>
        <v>1970825514.24</v>
      </c>
      <c r="C44" s="17">
        <f>C6+C14+C22+C28+C34+C35+C38</f>
        <v>1756025305.6900001</v>
      </c>
      <c r="D44" s="12" t="s">
        <v>81</v>
      </c>
      <c r="E44" s="17">
        <f>E6+E16+E20+E23+E24+E28+E35+E39</f>
        <v>1800917209.8299999</v>
      </c>
      <c r="F44" s="17">
        <f>F6+F16+F20+F23+F24+F28+F35+F39</f>
        <v>1588732038.47</v>
      </c>
    </row>
    <row r="45" spans="1:6" s="4" customFormat="1" x14ac:dyDescent="0.2">
      <c r="A45" s="10"/>
      <c r="B45" s="14">
        <v>0</v>
      </c>
      <c r="C45" s="14">
        <v>0</v>
      </c>
      <c r="D45" s="12"/>
      <c r="E45" s="14"/>
      <c r="F45" s="14"/>
    </row>
    <row r="46" spans="1:6" s="4" customFormat="1" x14ac:dyDescent="0.2">
      <c r="A46" s="18" t="s">
        <v>82</v>
      </c>
      <c r="B46" s="14">
        <v>0</v>
      </c>
      <c r="C46" s="14">
        <v>0</v>
      </c>
      <c r="D46" s="12" t="s">
        <v>83</v>
      </c>
      <c r="E46" s="14"/>
      <c r="F46" s="14"/>
    </row>
    <row r="47" spans="1:6" s="4" customFormat="1" x14ac:dyDescent="0.2">
      <c r="A47" s="19" t="s">
        <v>84</v>
      </c>
      <c r="B47" s="14">
        <v>0</v>
      </c>
      <c r="C47" s="14">
        <v>0</v>
      </c>
      <c r="D47" s="9" t="s">
        <v>85</v>
      </c>
      <c r="E47" s="14">
        <v>0</v>
      </c>
      <c r="F47" s="14">
        <v>0</v>
      </c>
    </row>
    <row r="48" spans="1:6" s="4" customFormat="1" x14ac:dyDescent="0.2">
      <c r="A48" s="19" t="s">
        <v>86</v>
      </c>
      <c r="B48" s="14">
        <v>0</v>
      </c>
      <c r="C48" s="14">
        <v>0</v>
      </c>
      <c r="D48" s="9" t="s">
        <v>87</v>
      </c>
      <c r="E48" s="14">
        <v>0</v>
      </c>
      <c r="F48" s="14">
        <v>0</v>
      </c>
    </row>
    <row r="49" spans="1:6" s="4" customFormat="1" x14ac:dyDescent="0.2">
      <c r="A49" s="19" t="s">
        <v>88</v>
      </c>
      <c r="B49" s="14">
        <v>2907633904.1100001</v>
      </c>
      <c r="C49" s="14">
        <v>2809160036.1599998</v>
      </c>
      <c r="D49" s="9" t="s">
        <v>89</v>
      </c>
      <c r="E49" s="14">
        <v>0</v>
      </c>
      <c r="F49" s="14">
        <v>0</v>
      </c>
    </row>
    <row r="50" spans="1:6" s="4" customFormat="1" x14ac:dyDescent="0.2">
      <c r="A50" s="19" t="s">
        <v>90</v>
      </c>
      <c r="B50" s="14">
        <v>39330410.630000003</v>
      </c>
      <c r="C50" s="14">
        <v>38976643.159999996</v>
      </c>
      <c r="D50" s="9" t="s">
        <v>91</v>
      </c>
      <c r="E50" s="14">
        <v>0</v>
      </c>
      <c r="F50" s="14">
        <v>0</v>
      </c>
    </row>
    <row r="51" spans="1:6" s="4" customFormat="1" ht="18.75" customHeight="1" x14ac:dyDescent="0.2">
      <c r="A51" s="19" t="s">
        <v>92</v>
      </c>
      <c r="B51" s="14">
        <v>0</v>
      </c>
      <c r="C51" s="14">
        <v>0</v>
      </c>
      <c r="D51" s="9" t="s">
        <v>93</v>
      </c>
      <c r="E51" s="14">
        <v>0</v>
      </c>
      <c r="F51" s="14">
        <v>0</v>
      </c>
    </row>
    <row r="52" spans="1:6" s="4" customFormat="1" ht="13.5" customHeight="1" x14ac:dyDescent="0.2">
      <c r="A52" s="19" t="s">
        <v>94</v>
      </c>
      <c r="B52" s="14">
        <v>-32051150.75</v>
      </c>
      <c r="C52" s="14">
        <v>-32051150.75</v>
      </c>
      <c r="D52" s="9" t="s">
        <v>95</v>
      </c>
      <c r="E52" s="14">
        <v>0</v>
      </c>
      <c r="F52" s="14">
        <v>0</v>
      </c>
    </row>
    <row r="53" spans="1:6" s="4" customFormat="1" x14ac:dyDescent="0.2">
      <c r="A53" s="19" t="s">
        <v>96</v>
      </c>
      <c r="B53" s="14">
        <v>0</v>
      </c>
      <c r="C53" s="14">
        <v>0</v>
      </c>
      <c r="D53" s="12"/>
      <c r="E53" s="14"/>
      <c r="F53" s="14"/>
    </row>
    <row r="54" spans="1:6" s="4" customFormat="1" x14ac:dyDescent="0.2">
      <c r="A54" s="19" t="s">
        <v>97</v>
      </c>
      <c r="B54" s="14">
        <v>0</v>
      </c>
      <c r="C54" s="14">
        <v>0</v>
      </c>
      <c r="D54" s="12" t="s">
        <v>98</v>
      </c>
      <c r="E54" s="13">
        <v>0</v>
      </c>
      <c r="F54" s="13">
        <v>0</v>
      </c>
    </row>
    <row r="55" spans="1:6" s="4" customFormat="1" x14ac:dyDescent="0.2">
      <c r="A55" s="19" t="s">
        <v>99</v>
      </c>
      <c r="B55" s="14">
        <v>0</v>
      </c>
      <c r="C55" s="14">
        <v>0</v>
      </c>
      <c r="D55" s="20"/>
      <c r="E55" s="14"/>
      <c r="F55" s="14"/>
    </row>
    <row r="56" spans="1:6" s="4" customFormat="1" x14ac:dyDescent="0.2">
      <c r="A56" s="19"/>
      <c r="B56" s="14"/>
      <c r="C56" s="14"/>
      <c r="D56" s="12" t="s">
        <v>100</v>
      </c>
      <c r="E56" s="17">
        <f>E54+E44</f>
        <v>1800917209.8299999</v>
      </c>
      <c r="F56" s="17">
        <f>F54+F44</f>
        <v>1588732038.47</v>
      </c>
    </row>
    <row r="57" spans="1:6" s="4" customFormat="1" x14ac:dyDescent="0.2">
      <c r="A57" s="18" t="s">
        <v>101</v>
      </c>
      <c r="B57" s="21">
        <f>SUM(B47:B55)</f>
        <v>2914913163.9900002</v>
      </c>
      <c r="C57" s="21">
        <f>SUM(C47:C55)</f>
        <v>2816085528.5699997</v>
      </c>
      <c r="D57" s="9"/>
      <c r="E57" s="14"/>
      <c r="F57" s="14"/>
    </row>
    <row r="58" spans="1:6" s="4" customFormat="1" x14ac:dyDescent="0.2">
      <c r="A58" s="19"/>
      <c r="B58" s="22"/>
      <c r="C58" s="23"/>
      <c r="D58" s="12" t="s">
        <v>102</v>
      </c>
      <c r="E58" s="14"/>
      <c r="F58" s="14"/>
    </row>
    <row r="59" spans="1:6" s="4" customFormat="1" x14ac:dyDescent="0.2">
      <c r="A59" s="18" t="s">
        <v>103</v>
      </c>
      <c r="B59" s="21">
        <f>B44+B57</f>
        <v>4885738678.2300005</v>
      </c>
      <c r="C59" s="21">
        <f>C44+C57</f>
        <v>4572110834.2600002</v>
      </c>
      <c r="D59" s="12"/>
      <c r="E59" s="14"/>
      <c r="F59" s="14"/>
    </row>
    <row r="60" spans="1:6" s="4" customFormat="1" x14ac:dyDescent="0.2">
      <c r="A60" s="19"/>
      <c r="B60" s="24"/>
      <c r="C60" s="14"/>
      <c r="D60" s="12" t="s">
        <v>104</v>
      </c>
      <c r="E60" s="14">
        <v>3129124589.77</v>
      </c>
      <c r="F60" s="14">
        <v>3021808755.1999998</v>
      </c>
    </row>
    <row r="61" spans="1:6" s="4" customFormat="1" x14ac:dyDescent="0.2">
      <c r="A61" s="19"/>
      <c r="B61" s="24"/>
      <c r="C61" s="14"/>
      <c r="D61" s="9" t="s">
        <v>105</v>
      </c>
      <c r="E61" s="14">
        <v>3129124589.77</v>
      </c>
      <c r="F61" s="14">
        <v>3021808755.1999998</v>
      </c>
    </row>
    <row r="62" spans="1:6" s="4" customFormat="1" x14ac:dyDescent="0.2">
      <c r="A62" s="19"/>
      <c r="B62" s="24"/>
      <c r="C62" s="14"/>
      <c r="D62" s="9" t="s">
        <v>106</v>
      </c>
      <c r="E62" s="14">
        <v>0</v>
      </c>
      <c r="F62" s="14">
        <v>0</v>
      </c>
    </row>
    <row r="63" spans="1:6" s="4" customFormat="1" x14ac:dyDescent="0.2">
      <c r="A63" s="19"/>
      <c r="B63" s="24"/>
      <c r="C63" s="14"/>
      <c r="D63" s="9" t="s">
        <v>107</v>
      </c>
      <c r="E63" s="14">
        <v>0</v>
      </c>
      <c r="F63" s="14">
        <v>0</v>
      </c>
    </row>
    <row r="64" spans="1:6" s="4" customFormat="1" x14ac:dyDescent="0.2">
      <c r="A64" s="19"/>
      <c r="B64" s="24"/>
      <c r="C64" s="14"/>
      <c r="D64" s="9"/>
      <c r="E64" s="14"/>
      <c r="F64" s="14"/>
    </row>
    <row r="65" spans="1:6" s="4" customFormat="1" x14ac:dyDescent="0.2">
      <c r="A65" s="19"/>
      <c r="B65" s="24"/>
      <c r="C65" s="24"/>
      <c r="D65" s="12" t="s">
        <v>108</v>
      </c>
      <c r="E65" s="14">
        <v>-44303121.330000006</v>
      </c>
      <c r="F65" s="14">
        <v>-38429959.410000004</v>
      </c>
    </row>
    <row r="66" spans="1:6" s="4" customFormat="1" x14ac:dyDescent="0.2">
      <c r="A66" s="19"/>
      <c r="B66" s="24"/>
      <c r="C66" s="24"/>
      <c r="D66" s="9" t="s">
        <v>109</v>
      </c>
      <c r="E66" s="14">
        <v>2994286.48</v>
      </c>
      <c r="F66" s="14">
        <v>4113209.28</v>
      </c>
    </row>
    <row r="67" spans="1:6" s="4" customFormat="1" x14ac:dyDescent="0.2">
      <c r="A67" s="19"/>
      <c r="B67" s="24"/>
      <c r="C67" s="24"/>
      <c r="D67" s="9" t="s">
        <v>110</v>
      </c>
      <c r="E67" s="14">
        <v>-47298558.710000001</v>
      </c>
      <c r="F67" s="14">
        <v>-42544319.590000004</v>
      </c>
    </row>
    <row r="68" spans="1:6" s="4" customFormat="1" x14ac:dyDescent="0.2">
      <c r="A68" s="19"/>
      <c r="B68" s="24"/>
      <c r="C68" s="24"/>
      <c r="D68" s="9" t="s">
        <v>111</v>
      </c>
      <c r="E68" s="14">
        <v>0</v>
      </c>
      <c r="F68" s="14">
        <v>0</v>
      </c>
    </row>
    <row r="69" spans="1:6" s="4" customFormat="1" x14ac:dyDescent="0.2">
      <c r="A69" s="19"/>
      <c r="B69" s="24"/>
      <c r="C69" s="24"/>
      <c r="D69" s="9" t="s">
        <v>112</v>
      </c>
      <c r="E69" s="14">
        <v>0</v>
      </c>
      <c r="F69" s="14">
        <v>0</v>
      </c>
    </row>
    <row r="70" spans="1:6" s="4" customFormat="1" x14ac:dyDescent="0.2">
      <c r="A70" s="19"/>
      <c r="B70" s="24"/>
      <c r="C70" s="24"/>
      <c r="D70" s="9" t="s">
        <v>113</v>
      </c>
      <c r="E70" s="14">
        <v>1150.9000000000001</v>
      </c>
      <c r="F70" s="14">
        <v>1150.9000000000001</v>
      </c>
    </row>
    <row r="71" spans="1:6" s="4" customFormat="1" x14ac:dyDescent="0.2">
      <c r="A71" s="19"/>
      <c r="B71" s="24"/>
      <c r="C71" s="24"/>
      <c r="D71" s="9"/>
      <c r="E71" s="14"/>
      <c r="F71" s="14"/>
    </row>
    <row r="72" spans="1:6" s="4" customFormat="1" ht="22.5" x14ac:dyDescent="0.2">
      <c r="A72" s="19"/>
      <c r="B72" s="24"/>
      <c r="C72" s="24"/>
      <c r="D72" s="12" t="s">
        <v>114</v>
      </c>
      <c r="E72" s="14">
        <v>0</v>
      </c>
      <c r="F72" s="14">
        <v>0</v>
      </c>
    </row>
    <row r="73" spans="1:6" s="4" customFormat="1" x14ac:dyDescent="0.2">
      <c r="A73" s="19"/>
      <c r="B73" s="24"/>
      <c r="C73" s="24"/>
      <c r="D73" s="9" t="s">
        <v>115</v>
      </c>
      <c r="E73" s="14">
        <v>0</v>
      </c>
      <c r="F73" s="14">
        <v>0</v>
      </c>
    </row>
    <row r="74" spans="1:6" s="4" customFormat="1" x14ac:dyDescent="0.2">
      <c r="A74" s="19"/>
      <c r="B74" s="24"/>
      <c r="C74" s="24"/>
      <c r="D74" s="9" t="s">
        <v>116</v>
      </c>
      <c r="E74" s="14">
        <v>0</v>
      </c>
      <c r="F74" s="14">
        <v>0</v>
      </c>
    </row>
    <row r="75" spans="1:6" s="4" customFormat="1" x14ac:dyDescent="0.2">
      <c r="A75" s="19"/>
      <c r="B75" s="24"/>
      <c r="C75" s="24"/>
      <c r="D75" s="9"/>
      <c r="E75" s="14"/>
      <c r="F75" s="14"/>
    </row>
    <row r="76" spans="1:6" s="4" customFormat="1" x14ac:dyDescent="0.2">
      <c r="A76" s="19"/>
      <c r="B76" s="24"/>
      <c r="C76" s="24"/>
      <c r="D76" s="12" t="s">
        <v>117</v>
      </c>
      <c r="E76" s="21">
        <f>E60+E65+E72</f>
        <v>3084821468.4400001</v>
      </c>
      <c r="F76" s="21">
        <f>F60+F65+F72</f>
        <v>2983378795.79</v>
      </c>
    </row>
    <row r="77" spans="1:6" s="4" customFormat="1" x14ac:dyDescent="0.2">
      <c r="A77" s="19"/>
      <c r="B77" s="24"/>
      <c r="C77" s="24"/>
      <c r="D77" s="9"/>
      <c r="E77" s="22"/>
      <c r="F77" s="22"/>
    </row>
    <row r="78" spans="1:6" s="4" customFormat="1" x14ac:dyDescent="0.2">
      <c r="A78" s="19"/>
      <c r="B78" s="24"/>
      <c r="C78" s="24"/>
      <c r="D78" s="12" t="s">
        <v>118</v>
      </c>
      <c r="E78" s="23">
        <f>E56+E76</f>
        <v>4885738678.2700005</v>
      </c>
      <c r="F78" s="23">
        <f>F56+F76</f>
        <v>4572110834.2600002</v>
      </c>
    </row>
    <row r="79" spans="1:6" x14ac:dyDescent="0.2">
      <c r="A79" s="25"/>
      <c r="B79" s="26"/>
      <c r="C79" s="26"/>
      <c r="D79" s="27"/>
      <c r="E79" s="28"/>
      <c r="F79" s="28"/>
    </row>
    <row r="80" spans="1:6" s="4" customFormat="1" ht="15" x14ac:dyDescent="0.2">
      <c r="A80" s="29" t="s">
        <v>119</v>
      </c>
      <c r="B80" s="30"/>
      <c r="C80" s="30"/>
      <c r="E80" s="30"/>
      <c r="F80" s="30"/>
    </row>
    <row r="81" spans="1:6" s="4" customFormat="1" ht="15" x14ac:dyDescent="0.2">
      <c r="A81" s="29"/>
      <c r="B81" s="30"/>
      <c r="C81" s="30"/>
      <c r="E81" s="30"/>
      <c r="F81" s="30"/>
    </row>
    <row r="82" spans="1:6" s="4" customFormat="1" ht="62.25" customHeight="1" x14ac:dyDescent="0.2">
      <c r="A82" s="29"/>
      <c r="B82" s="30"/>
      <c r="C82" s="30"/>
      <c r="E82" s="30"/>
      <c r="F82" s="30"/>
    </row>
    <row r="83" spans="1:6" s="4" customFormat="1" x14ac:dyDescent="0.2">
      <c r="A83" s="31" t="s">
        <v>120</v>
      </c>
      <c r="B83" s="32"/>
      <c r="C83" s="32"/>
      <c r="D83" s="31" t="s">
        <v>120</v>
      </c>
      <c r="E83" s="30"/>
      <c r="F83" s="30"/>
    </row>
    <row r="84" spans="1:6" s="4" customFormat="1" ht="12.75" x14ac:dyDescent="0.2">
      <c r="A84" s="33" t="s">
        <v>121</v>
      </c>
      <c r="B84" s="34"/>
      <c r="C84" s="34"/>
      <c r="D84" s="33" t="s">
        <v>122</v>
      </c>
      <c r="E84" s="30"/>
      <c r="F84" s="30"/>
    </row>
    <row r="85" spans="1:6" s="4" customFormat="1" ht="12.75" x14ac:dyDescent="0.2">
      <c r="A85" s="33" t="s">
        <v>123</v>
      </c>
      <c r="B85" s="35"/>
      <c r="C85" s="35"/>
      <c r="D85" s="33" t="s">
        <v>124</v>
      </c>
      <c r="E85" s="30"/>
      <c r="F85" s="30"/>
    </row>
    <row r="86" spans="1:6" s="4" customFormat="1" x14ac:dyDescent="0.2"/>
    <row r="87" spans="1:6" s="4" customFormat="1" x14ac:dyDescent="0.2"/>
    <row r="88" spans="1:6" s="4" customFormat="1" x14ac:dyDescent="0.2"/>
  </sheetData>
  <mergeCells count="1">
    <mergeCell ref="A1:F1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</vt:lpstr>
      <vt:lpstr>'F1'!Área_de_impresión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2021-07-23T01:44:52Z</dcterms:created>
  <dcterms:modified xsi:type="dcterms:W3CDTF">2021-07-23T01:45:27Z</dcterms:modified>
</cp:coreProperties>
</file>