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6-informacion-disciplina-financiera/"/>
    </mc:Choice>
  </mc:AlternateContent>
  <xr:revisionPtr revIDLastSave="0" documentId="8_{977E00E9-B6C9-4EAF-995D-C6EE43836E36}" xr6:coauthVersionLast="46" xr6:coauthVersionMax="46" xr10:uidLastSave="{00000000-0000-0000-0000-000000000000}"/>
  <bookViews>
    <workbookView xWindow="-120" yWindow="-120" windowWidth="29040" windowHeight="15840" xr2:uid="{96DCCC2F-5E73-46DE-B0BE-6A30BBEA1B6D}"/>
  </bookViews>
  <sheets>
    <sheet name="F5" sheetId="1" r:id="rId1"/>
  </sheets>
  <externalReferences>
    <externalReference r:id="rId2"/>
  </externalReferences>
  <definedNames>
    <definedName name="_xlnm._FilterDatabase" localSheetId="0" hidden="1">'F5'!$A$3:$G$71</definedName>
    <definedName name="ANIO">'[1]Info General'!$D$20</definedName>
    <definedName name="_xlnm.Print_Area" localSheetId="0">'F5'!$A$1:$G$71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1" l="1"/>
  <c r="C37" i="1"/>
  <c r="D37" i="1"/>
  <c r="E37" i="1"/>
  <c r="F37" i="1"/>
  <c r="G37" i="1"/>
  <c r="B60" i="1"/>
  <c r="C60" i="1"/>
  <c r="D60" i="1"/>
  <c r="E60" i="1"/>
  <c r="F60" i="1"/>
  <c r="G60" i="1"/>
</calcChain>
</file>

<file path=xl/sharedStrings.xml><?xml version="1.0" encoding="utf-8"?>
<sst xmlns="http://schemas.openxmlformats.org/spreadsheetml/2006/main" count="78" uniqueCount="77">
  <si>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</si>
  <si>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</si>
  <si>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</si>
  <si>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</si>
  <si>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</si>
  <si>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</si>
  <si>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3. Ingresos Derivados de Financiamientos (3 = 1 + 2)</t>
  </si>
  <si>
    <t>2. Ingresos Derivados de Financiamientos con Fuente de Pago de Transferencias Federales Etiquetadas</t>
  </si>
  <si>
    <t>1. Ingresos Derivados de Financiamientos con Fuente de Pago de Ingresos de Libre Disposición</t>
  </si>
  <si>
    <t>Datos Informativos</t>
  </si>
  <si>
    <t>IV. Total de Ingresos (IV = I + II + III)</t>
  </si>
  <si>
    <t>A. Ingresos Derivados de Financiamientos</t>
  </si>
  <si>
    <t>III. Ingresos Derivados de Financiamientos (III = A)</t>
  </si>
  <si>
    <t>II. Total de Transferencias Federales Etiquetadas (II = A + B + C + D + E)</t>
  </si>
  <si>
    <t>E. Otras Transferencias Federales Etiquetadas</t>
  </si>
  <si>
    <t>D. Transferencias, Subsidios y Subvenciones, y Pensiones y Jubilaciones</t>
  </si>
  <si>
    <t>c2) Fondo Minero</t>
  </si>
  <si>
    <t>c1) Fondo para Entidades Federativas y Municipios Productores de Hidrocarburos</t>
  </si>
  <si>
    <t>C. Fondos Distintos de Aportaciones (C=c1+c2)</t>
  </si>
  <si>
    <t>b4) Otros Convenios y Subsidios</t>
  </si>
  <si>
    <t>b3) Convenios de Reasignación</t>
  </si>
  <si>
    <t>b2) Convenios de Descentralización</t>
  </si>
  <si>
    <t>b1) Convenios de Protección Social en Salud</t>
  </si>
  <si>
    <t>B. Convenios (B=b1+b2+b3+b4)</t>
  </si>
  <si>
    <t>a8) Fondo de Aportaciones para el Fortalecimiento de las Entidades Federativas</t>
  </si>
  <si>
    <t>a7) Fondo de Aportaciones para la Seguridad Pública de los Estados y del Distrito Federal</t>
  </si>
  <si>
    <t>a6) Fondo de Aportaciones para la Educación Tecnológica y de Adultos</t>
  </si>
  <si>
    <t>a5) Fondo de Aportaciones Múltiples</t>
  </si>
  <si>
    <t>a4) Fondo de Aportaciones para el Fortalecimiento de los Municipios y de las Demarcaciones Territoriales del Distrito Federal</t>
  </si>
  <si>
    <t>a3) Fondo de Aportaciones para la Infraestructura Social</t>
  </si>
  <si>
    <t>a2) Fondo de Aportaciones para los Servicios de Salud</t>
  </si>
  <si>
    <t>a1) Fondo de Aportaciones para la Nómina Educativa y Gasto Operativo</t>
  </si>
  <si>
    <t>A. Aportaciones (A=a1+a2+a3+a4+a5+a6+a7+a8)</t>
  </si>
  <si>
    <t xml:space="preserve">Transferencias Federales Etiquetadas </t>
  </si>
  <si>
    <t>Ingresos Excedentes de Ingresos de Libre Disposición</t>
  </si>
  <si>
    <t>I. Total de Ingresos de Libre Disposición (I=A+B+C+D+E+F+G+H+I+J+K+L)</t>
  </si>
  <si>
    <t>l2) Otros Ingresos de Libre Disposición</t>
  </si>
  <si>
    <t xml:space="preserve">l1) Participaciones en Ingresos Locales </t>
  </si>
  <si>
    <t>L. Otros Ingresos de Libre Disposición (L=l1+l2)</t>
  </si>
  <si>
    <t>k1) Otros Convenios y Subsidios</t>
  </si>
  <si>
    <t>K. Convenios</t>
  </si>
  <si>
    <t>J. Transferencias</t>
  </si>
  <si>
    <t>i5) Otros Incentivos Económicos</t>
  </si>
  <si>
    <t>i4) Fondo de Compensación de Repecos-Intermedios</t>
  </si>
  <si>
    <t>i3) Impuesto Sobre Automóviles Nuevos</t>
  </si>
  <si>
    <t>i2) Fondo de Compensación ISAN</t>
  </si>
  <si>
    <t>i1) Tenencia o Uso de Vehículos</t>
  </si>
  <si>
    <t>I. Incentivos Derivados de la Colaboración Fiscal (I=i1+i2+i3+i4+i5)</t>
  </si>
  <si>
    <t>h11) Fondo de Estabilización de los Ingresos de las Entidades Federativas</t>
  </si>
  <si>
    <t>h10) Fondo del Impuesto Sobre la Renta</t>
  </si>
  <si>
    <t>h9) Gasolinas y Diésel</t>
  </si>
  <si>
    <t>h8) 3.17% Sobre Extracción de Petróleo</t>
  </si>
  <si>
    <t>h7) 0.136% de la Recaudación Federal Participable</t>
  </si>
  <si>
    <t>h6) Impuesto Especial Sobre Producción y Servicios</t>
  </si>
  <si>
    <t>h5) Fondo de Extracción de Hidrocarburos</t>
  </si>
  <si>
    <t>h4) Fondo de Compensación</t>
  </si>
  <si>
    <t>h3) Fondo de Fiscalización y Recaudación</t>
  </si>
  <si>
    <t>h2) Fondo de Fomento Municipal</t>
  </si>
  <si>
    <t xml:space="preserve">h1) Fondo General de Participaciones </t>
  </si>
  <si>
    <t>H. Participaciones (H=h1+h2+h3+h4+h5+h6+h7+h8+h9+h10+h11)</t>
  </si>
  <si>
    <t>G. Ingresos por Ventas de Bienes y Servicios</t>
  </si>
  <si>
    <t>F. Aprovechamientos</t>
  </si>
  <si>
    <t>E. Productos</t>
  </si>
  <si>
    <t>D. Derechos</t>
  </si>
  <si>
    <t>C. Contribuciones de Mejoras</t>
  </si>
  <si>
    <t>B. Cuotas y Aportaciones de Seguridad Social</t>
  </si>
  <si>
    <t>A. Impuestos</t>
  </si>
  <si>
    <t>Ingresos de Libre Disposición</t>
  </si>
  <si>
    <t>Diferencia (e)</t>
  </si>
  <si>
    <t>Recaudado</t>
  </si>
  <si>
    <t>Devengado</t>
  </si>
  <si>
    <t>Modificado</t>
  </si>
  <si>
    <t>Ampliaciones/ (Reducciones)</t>
  </si>
  <si>
    <t>Estimado (d)</t>
  </si>
  <si>
    <t>Concepto (c)</t>
  </si>
  <si>
    <t>Ingreso</t>
  </si>
  <si>
    <t>INSTITUTO DE INFRAESTRUCTURA FISICA EDUCATIVA DE GUANAJUATO
Estado Analítico de Ingresos Detallado - LDF
al 31 de Marzo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</si>
</sst>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1" fontId="3" fillId="2" borderId="0" xfId="0" applyNumberFormat="1" applyFont="1" applyFill="1"/>
    <xf numFmtId="1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justify" vertical="center"/>
    </xf>
    <xf numFmtId="41" fontId="5" fillId="2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indent="1"/>
    </xf>
    <xf numFmtId="41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justify" vertical="center"/>
    </xf>
    <xf numFmtId="41" fontId="5" fillId="3" borderId="2" xfId="0" applyNumberFormat="1" applyFont="1" applyFill="1" applyBorder="1" applyAlignment="1">
      <alignment vertical="center"/>
    </xf>
    <xf numFmtId="41" fontId="2" fillId="0" borderId="2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indent="2"/>
    </xf>
    <xf numFmtId="0" fontId="2" fillId="2" borderId="2" xfId="0" applyFont="1" applyFill="1" applyBorder="1" applyAlignment="1">
      <alignment horizontal="left" vertical="center" wrapText="1" indent="2"/>
    </xf>
    <xf numFmtId="41" fontId="5" fillId="0" borderId="2" xfId="0" applyNumberFormat="1" applyFont="1" applyBorder="1" applyAlignment="1">
      <alignment vertical="center"/>
    </xf>
    <xf numFmtId="41" fontId="2" fillId="4" borderId="2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justify" vertical="center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/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3CC481C8-85C5-4E31-9928-2E6BEC6DC2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5C71FAB1-5D32-463E-AFD6-C04509D92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C391-5DEE-4EF8-83A4-877E8CD51D3C}">
  <sheetPr>
    <tabColor rgb="FF92D050"/>
    <pageSetUpPr fitToPage="1"/>
  </sheetPr>
  <dimension ref="A1:N76"/>
  <sheetViews>
    <sheetView tabSelected="1" zoomScaleNormal="100" workbookViewId="0">
      <selection sqref="A1:G76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2" width="12" style="2"/>
    <col min="13" max="16384" width="12" style="1"/>
  </cols>
  <sheetData>
    <row r="1" spans="1:7" ht="45.95" customHeight="1" x14ac:dyDescent="0.2">
      <c r="A1" s="36" t="s">
        <v>76</v>
      </c>
      <c r="B1" s="35"/>
      <c r="C1" s="35"/>
      <c r="D1" s="35"/>
      <c r="E1" s="35"/>
      <c r="F1" s="35"/>
      <c r="G1" s="34"/>
    </row>
    <row r="2" spans="1:7" x14ac:dyDescent="0.2">
      <c r="A2" s="33"/>
      <c r="B2" s="32" t="s">
        <v>75</v>
      </c>
      <c r="C2" s="32"/>
      <c r="D2" s="32"/>
      <c r="E2" s="32"/>
      <c r="F2" s="32"/>
      <c r="G2" s="31"/>
    </row>
    <row r="3" spans="1:7" ht="22.5" x14ac:dyDescent="0.2">
      <c r="A3" s="28" t="s">
        <v>74</v>
      </c>
      <c r="B3" s="29" t="s">
        <v>73</v>
      </c>
      <c r="C3" s="30" t="s">
        <v>72</v>
      </c>
      <c r="D3" s="29" t="s">
        <v>71</v>
      </c>
      <c r="E3" s="29" t="s">
        <v>70</v>
      </c>
      <c r="F3" s="29" t="s">
        <v>69</v>
      </c>
      <c r="G3" s="28" t="s">
        <v>68</v>
      </c>
    </row>
    <row r="4" spans="1:7" ht="5.0999999999999996" customHeight="1" x14ac:dyDescent="0.2">
      <c r="A4" s="27"/>
      <c r="B4" s="26"/>
      <c r="C4" s="26"/>
      <c r="D4" s="26"/>
      <c r="E4" s="26"/>
      <c r="F4" s="26"/>
      <c r="G4" s="26"/>
    </row>
    <row r="5" spans="1:7" s="2" customFormat="1" x14ac:dyDescent="0.2">
      <c r="A5" s="17" t="s">
        <v>67</v>
      </c>
      <c r="B5" s="25"/>
      <c r="C5" s="25"/>
      <c r="D5" s="25"/>
      <c r="E5" s="25"/>
      <c r="F5" s="25"/>
      <c r="G5" s="25"/>
    </row>
    <row r="6" spans="1:7" s="2" customFormat="1" x14ac:dyDescent="0.2">
      <c r="A6" s="16" t="s">
        <v>66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7" s="2" customFormat="1" x14ac:dyDescent="0.2">
      <c r="A7" s="16" t="s">
        <v>65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7" s="2" customFormat="1" x14ac:dyDescent="0.2">
      <c r="A8" s="16" t="s">
        <v>64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7" s="2" customFormat="1" x14ac:dyDescent="0.2">
      <c r="A9" s="16" t="s">
        <v>63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7" s="2" customFormat="1" x14ac:dyDescent="0.2">
      <c r="A10" s="16" t="s">
        <v>62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s="2" customFormat="1" x14ac:dyDescent="0.2">
      <c r="A11" s="16" t="s">
        <v>61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s="2" customFormat="1" x14ac:dyDescent="0.2">
      <c r="A12" s="16" t="s">
        <v>60</v>
      </c>
      <c r="B12" s="15">
        <v>493500</v>
      </c>
      <c r="C12" s="15">
        <v>11710028.039999999</v>
      </c>
      <c r="D12" s="15">
        <v>12203528.039999999</v>
      </c>
      <c r="E12" s="15">
        <v>441710.89</v>
      </c>
      <c r="F12" s="15">
        <v>434157.83</v>
      </c>
      <c r="G12" s="15">
        <v>-59342.169999999984</v>
      </c>
    </row>
    <row r="13" spans="1:7" s="2" customFormat="1" x14ac:dyDescent="0.2">
      <c r="A13" s="16" t="s">
        <v>59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s="2" customFormat="1" x14ac:dyDescent="0.2">
      <c r="A14" s="21" t="s">
        <v>58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 s="2" customFormat="1" x14ac:dyDescent="0.2">
      <c r="A15" s="21" t="s">
        <v>57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 s="2" customFormat="1" x14ac:dyDescent="0.2">
      <c r="A16" s="21" t="s">
        <v>56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</row>
    <row r="17" spans="1:7" s="2" customFormat="1" x14ac:dyDescent="0.2">
      <c r="A17" s="21" t="s">
        <v>55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7" s="2" customFormat="1" x14ac:dyDescent="0.2">
      <c r="A18" s="21" t="s">
        <v>54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" s="2" customFormat="1" x14ac:dyDescent="0.2">
      <c r="A19" s="21" t="s">
        <v>53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7" s="2" customFormat="1" x14ac:dyDescent="0.2">
      <c r="A20" s="21" t="s">
        <v>52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7" s="2" customFormat="1" x14ac:dyDescent="0.2">
      <c r="A21" s="21" t="s">
        <v>51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7" s="2" customFormat="1" x14ac:dyDescent="0.2">
      <c r="A22" s="21" t="s">
        <v>50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s="2" customFormat="1" x14ac:dyDescent="0.2">
      <c r="A23" s="21" t="s">
        <v>49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" s="2" customFormat="1" x14ac:dyDescent="0.2">
      <c r="A24" s="21" t="s">
        <v>48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 s="2" customFormat="1" x14ac:dyDescent="0.2">
      <c r="A25" s="16" t="s">
        <v>47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s="2" customFormat="1" x14ac:dyDescent="0.2">
      <c r="A26" s="21" t="s">
        <v>46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s="2" customFormat="1" x14ac:dyDescent="0.2">
      <c r="A27" s="21" t="s">
        <v>45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s="2" customFormat="1" x14ac:dyDescent="0.2">
      <c r="A28" s="21" t="s">
        <v>44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" s="2" customFormat="1" x14ac:dyDescent="0.2">
      <c r="A29" s="21" t="s">
        <v>43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</row>
    <row r="30" spans="1:7" s="2" customFormat="1" x14ac:dyDescent="0.2">
      <c r="A30" s="21" t="s">
        <v>42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</row>
    <row r="31" spans="1:7" s="2" customFormat="1" x14ac:dyDescent="0.2">
      <c r="A31" s="16" t="s">
        <v>41</v>
      </c>
      <c r="B31" s="15">
        <v>48942881.990000002</v>
      </c>
      <c r="C31" s="15">
        <v>15880577.880000001</v>
      </c>
      <c r="D31" s="15">
        <v>64823459.870000005</v>
      </c>
      <c r="E31" s="15">
        <v>17854180.23</v>
      </c>
      <c r="F31" s="15">
        <v>17854180.23</v>
      </c>
      <c r="G31" s="15">
        <v>-31088701.760000002</v>
      </c>
    </row>
    <row r="32" spans="1:7" s="2" customFormat="1" x14ac:dyDescent="0.2">
      <c r="A32" s="16" t="s">
        <v>40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s="2" customFormat="1" x14ac:dyDescent="0.2">
      <c r="A33" s="21" t="s">
        <v>39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s="2" customFormat="1" x14ac:dyDescent="0.2">
      <c r="A34" s="16" t="s">
        <v>38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s="2" customFormat="1" x14ac:dyDescent="0.2">
      <c r="A35" s="21" t="s">
        <v>37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s="2" customFormat="1" x14ac:dyDescent="0.2">
      <c r="A36" s="21" t="s">
        <v>36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</row>
    <row r="37" spans="1:7" x14ac:dyDescent="0.2">
      <c r="A37" s="17" t="s">
        <v>35</v>
      </c>
      <c r="B37" s="19">
        <f>SUM(B6:B13)+B25+B31+B32+B34</f>
        <v>49436381.990000002</v>
      </c>
      <c r="C37" s="19">
        <f>SUM(C6:C13)+C25+C31+C32+C34</f>
        <v>27590605.920000002</v>
      </c>
      <c r="D37" s="19">
        <f>SUM(D6:D13)+D25+D31+D32+D34</f>
        <v>77026987.909999996</v>
      </c>
      <c r="E37" s="19">
        <f>SUM(E6:E13)+E25+E31+E32+E34</f>
        <v>18295891.120000001</v>
      </c>
      <c r="F37" s="19">
        <f>SUM(F6:F13)+F25+F31+F32+F34</f>
        <v>18288338.059999999</v>
      </c>
      <c r="G37" s="19">
        <f>SUM(G6:G13)+G25+G31+G32+G34</f>
        <v>-31148043.930000003</v>
      </c>
    </row>
    <row r="38" spans="1:7" x14ac:dyDescent="0.2">
      <c r="A38" s="17" t="s">
        <v>34</v>
      </c>
      <c r="B38" s="24"/>
      <c r="C38" s="24"/>
      <c r="D38" s="24"/>
      <c r="E38" s="24"/>
      <c r="F38" s="24"/>
      <c r="G38" s="23">
        <v>0</v>
      </c>
    </row>
    <row r="39" spans="1:7" s="2" customFormat="1" ht="5.0999999999999996" customHeight="1" x14ac:dyDescent="0.2">
      <c r="A39" s="18"/>
      <c r="B39" s="15"/>
      <c r="C39" s="15"/>
      <c r="D39" s="15"/>
      <c r="E39" s="15"/>
      <c r="F39" s="15"/>
      <c r="G39" s="15"/>
    </row>
    <row r="40" spans="1:7" s="2" customFormat="1" x14ac:dyDescent="0.2">
      <c r="A40" s="17" t="s">
        <v>33</v>
      </c>
      <c r="B40" s="15"/>
      <c r="C40" s="15"/>
      <c r="D40" s="15"/>
      <c r="E40" s="15"/>
      <c r="F40" s="15"/>
      <c r="G40" s="15"/>
    </row>
    <row r="41" spans="1:7" s="2" customFormat="1" x14ac:dyDescent="0.2">
      <c r="A41" s="16" t="s">
        <v>32</v>
      </c>
      <c r="B41" s="15">
        <v>410157076</v>
      </c>
      <c r="C41" s="15">
        <v>105172917.48</v>
      </c>
      <c r="D41" s="15">
        <v>515329993.47999996</v>
      </c>
      <c r="E41" s="15">
        <v>52414878.480000004</v>
      </c>
      <c r="F41" s="15">
        <v>52414878.480000004</v>
      </c>
      <c r="G41" s="15">
        <v>-357742197.52000004</v>
      </c>
    </row>
    <row r="42" spans="1:7" s="2" customFormat="1" x14ac:dyDescent="0.2">
      <c r="A42" s="21" t="s">
        <v>31</v>
      </c>
      <c r="B42" s="15">
        <v>0</v>
      </c>
      <c r="C42" s="15">
        <v>13.7</v>
      </c>
      <c r="D42" s="15">
        <v>13.7</v>
      </c>
      <c r="E42" s="15">
        <v>13.7</v>
      </c>
      <c r="F42" s="15">
        <v>13.7</v>
      </c>
      <c r="G42" s="15">
        <v>13.7</v>
      </c>
    </row>
    <row r="43" spans="1:7" s="2" customFormat="1" x14ac:dyDescent="0.2">
      <c r="A43" s="2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</row>
    <row r="44" spans="1:7" s="2" customFormat="1" x14ac:dyDescent="0.2">
      <c r="A44" s="21" t="s">
        <v>29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</row>
    <row r="45" spans="1:7" s="2" customFormat="1" ht="22.5" x14ac:dyDescent="0.2">
      <c r="A45" s="22" t="s">
        <v>28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</row>
    <row r="46" spans="1:7" s="2" customFormat="1" x14ac:dyDescent="0.2">
      <c r="A46" s="21" t="s">
        <v>27</v>
      </c>
      <c r="B46" s="15">
        <v>410157076</v>
      </c>
      <c r="C46" s="15">
        <v>105172903.78</v>
      </c>
      <c r="D46" s="15">
        <v>515329979.77999997</v>
      </c>
      <c r="E46" s="15">
        <v>52414864.780000001</v>
      </c>
      <c r="F46" s="15">
        <v>52414864.780000001</v>
      </c>
      <c r="G46" s="15">
        <v>-357742211.22000003</v>
      </c>
    </row>
    <row r="47" spans="1:7" s="2" customFormat="1" x14ac:dyDescent="0.2">
      <c r="A47" s="21" t="s">
        <v>26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</row>
    <row r="48" spans="1:7" s="2" customFormat="1" x14ac:dyDescent="0.2">
      <c r="A48" s="21" t="s">
        <v>25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s="2" customFormat="1" x14ac:dyDescent="0.2">
      <c r="A49" s="21" t="s">
        <v>24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</row>
    <row r="50" spans="1:7" s="2" customFormat="1" x14ac:dyDescent="0.2">
      <c r="A50" s="16" t="s">
        <v>23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</row>
    <row r="51" spans="1:7" s="2" customFormat="1" x14ac:dyDescent="0.2">
      <c r="A51" s="21" t="s">
        <v>22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</row>
    <row r="52" spans="1:7" s="2" customFormat="1" x14ac:dyDescent="0.2">
      <c r="A52" s="21" t="s">
        <v>21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s="2" customFormat="1" x14ac:dyDescent="0.2">
      <c r="A53" s="21" t="s">
        <v>20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</row>
    <row r="54" spans="1:7" s="2" customFormat="1" x14ac:dyDescent="0.2">
      <c r="A54" s="21" t="s">
        <v>19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</row>
    <row r="55" spans="1:7" s="2" customFormat="1" x14ac:dyDescent="0.2">
      <c r="A55" s="16" t="s">
        <v>18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s="2" customFormat="1" x14ac:dyDescent="0.2">
      <c r="A56" s="21" t="s">
        <v>17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</row>
    <row r="57" spans="1:7" s="2" customFormat="1" x14ac:dyDescent="0.2">
      <c r="A57" s="21" t="s">
        <v>16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7" s="2" customFormat="1" x14ac:dyDescent="0.2">
      <c r="A58" s="16" t="s">
        <v>15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s="2" customFormat="1" x14ac:dyDescent="0.2">
      <c r="A59" s="16" t="s">
        <v>14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x14ac:dyDescent="0.2">
      <c r="A60" s="17" t="s">
        <v>13</v>
      </c>
      <c r="B60" s="19">
        <f>B41+B50+B55+B58+B59</f>
        <v>410157076</v>
      </c>
      <c r="C60" s="19">
        <f>C41+C50+C55+C58+C59</f>
        <v>105172917.48</v>
      </c>
      <c r="D60" s="19">
        <f>D41+D50+D55+D58+D59</f>
        <v>515329993.47999996</v>
      </c>
      <c r="E60" s="19">
        <f>E41+E50+E55+E58+E59</f>
        <v>52414878.480000004</v>
      </c>
      <c r="F60" s="19">
        <f>F41+F50+F55+F58+F59</f>
        <v>52414878.480000004</v>
      </c>
      <c r="G60" s="19">
        <f>G41+G50+G55+G58+G59</f>
        <v>-357742197.52000004</v>
      </c>
    </row>
    <row r="61" spans="1:7" ht="5.0999999999999996" customHeight="1" x14ac:dyDescent="0.2">
      <c r="A61" s="18"/>
      <c r="B61" s="20"/>
      <c r="C61" s="20"/>
      <c r="D61" s="20"/>
      <c r="E61" s="20"/>
      <c r="F61" s="20"/>
      <c r="G61" s="20"/>
    </row>
    <row r="62" spans="1:7" x14ac:dyDescent="0.2">
      <c r="A62" s="17" t="s">
        <v>12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</row>
    <row r="63" spans="1:7" x14ac:dyDescent="0.2">
      <c r="A63" s="16" t="s">
        <v>11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5.0999999999999996" customHeight="1" x14ac:dyDescent="0.2">
      <c r="A64" s="18"/>
      <c r="B64" s="15"/>
      <c r="C64" s="15"/>
      <c r="D64" s="15"/>
      <c r="E64" s="15"/>
      <c r="F64" s="15"/>
      <c r="G64" s="15"/>
    </row>
    <row r="65" spans="1:14" x14ac:dyDescent="0.2">
      <c r="A65" s="17" t="s">
        <v>10</v>
      </c>
      <c r="B65" s="19">
        <v>459593457.99000001</v>
      </c>
      <c r="C65" s="19">
        <v>132763523.40000001</v>
      </c>
      <c r="D65" s="19">
        <v>592356981.38999999</v>
      </c>
      <c r="E65" s="19">
        <v>70710769.600000009</v>
      </c>
      <c r="F65" s="19">
        <v>70703216.540000007</v>
      </c>
      <c r="G65" s="19">
        <v>-388890241.45000005</v>
      </c>
    </row>
    <row r="66" spans="1:14" ht="5.0999999999999996" customHeight="1" x14ac:dyDescent="0.2">
      <c r="A66" s="18"/>
      <c r="B66" s="15"/>
      <c r="C66" s="15"/>
      <c r="D66" s="15"/>
      <c r="E66" s="15"/>
      <c r="F66" s="15"/>
      <c r="G66" s="15"/>
    </row>
    <row r="67" spans="1:14" x14ac:dyDescent="0.2">
      <c r="A67" s="17" t="s">
        <v>9</v>
      </c>
      <c r="B67" s="15"/>
      <c r="C67" s="15"/>
      <c r="D67" s="15"/>
      <c r="E67" s="15"/>
      <c r="F67" s="15"/>
      <c r="G67" s="15"/>
    </row>
    <row r="68" spans="1:14" x14ac:dyDescent="0.2">
      <c r="A68" s="16" t="s">
        <v>8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</row>
    <row r="69" spans="1:14" x14ac:dyDescent="0.2">
      <c r="A69" s="16" t="s">
        <v>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14" x14ac:dyDescent="0.2">
      <c r="A70" s="14" t="s">
        <v>6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14" ht="5.0999999999999996" customHeight="1" x14ac:dyDescent="0.2">
      <c r="A71" s="12"/>
      <c r="B71" s="11"/>
      <c r="C71" s="11"/>
      <c r="D71" s="11"/>
      <c r="E71" s="11"/>
      <c r="F71" s="11"/>
      <c r="G71" s="11"/>
    </row>
    <row r="72" spans="1:14" s="3" customFormat="1" ht="12.75" x14ac:dyDescent="0.2">
      <c r="A72" s="10" t="s">
        <v>5</v>
      </c>
      <c r="B72" s="5"/>
      <c r="C72" s="5"/>
      <c r="D72" s="5"/>
      <c r="E72" s="5"/>
      <c r="F72" s="5"/>
      <c r="G72" s="5"/>
      <c r="H72" s="4"/>
      <c r="I72" s="4"/>
      <c r="J72" s="4"/>
      <c r="K72" s="4"/>
      <c r="L72" s="4"/>
      <c r="M72" s="4"/>
      <c r="N72" s="4"/>
    </row>
    <row r="73" spans="1:14" s="3" customFormat="1" ht="12.75" x14ac:dyDescent="0.2">
      <c r="A73" s="4"/>
      <c r="B73" s="5"/>
      <c r="C73" s="5"/>
      <c r="D73" s="5"/>
      <c r="E73" s="5"/>
      <c r="F73" s="5"/>
      <c r="G73" s="5"/>
      <c r="H73" s="4"/>
      <c r="I73" s="4"/>
      <c r="J73" s="4"/>
      <c r="K73" s="4"/>
      <c r="L73" s="4"/>
      <c r="M73" s="4"/>
      <c r="N73" s="4"/>
    </row>
    <row r="74" spans="1:14" s="3" customFormat="1" ht="78.75" customHeight="1" x14ac:dyDescent="0.2">
      <c r="A74" s="9" t="s">
        <v>4</v>
      </c>
      <c r="B74" s="5"/>
      <c r="C74" s="5"/>
      <c r="D74" s="8" t="s">
        <v>4</v>
      </c>
      <c r="E74" s="5"/>
      <c r="F74" s="5"/>
      <c r="G74" s="5"/>
      <c r="H74" s="4"/>
      <c r="I74" s="4"/>
      <c r="J74" s="4"/>
      <c r="K74" s="4"/>
      <c r="L74" s="4"/>
      <c r="M74" s="4"/>
      <c r="N74" s="4"/>
    </row>
    <row r="75" spans="1:14" s="3" customFormat="1" ht="12.75" x14ac:dyDescent="0.2">
      <c r="A75" s="7" t="s">
        <v>3</v>
      </c>
      <c r="B75" s="5"/>
      <c r="C75" s="5"/>
      <c r="D75" s="6" t="s">
        <v>2</v>
      </c>
      <c r="E75" s="5"/>
      <c r="F75" s="5"/>
      <c r="G75" s="5"/>
      <c r="H75" s="4"/>
      <c r="I75" s="4"/>
      <c r="J75" s="4"/>
      <c r="K75" s="4"/>
      <c r="L75" s="4"/>
      <c r="M75" s="4"/>
      <c r="N75" s="4"/>
    </row>
    <row r="76" spans="1:14" s="3" customFormat="1" ht="12.75" x14ac:dyDescent="0.2">
      <c r="A76" s="7" t="s">
        <v>1</v>
      </c>
      <c r="B76" s="5"/>
      <c r="C76" s="5"/>
      <c r="D76" s="6" t="s">
        <v>0</v>
      </c>
      <c r="E76" s="5"/>
      <c r="F76" s="5"/>
      <c r="G76" s="5"/>
      <c r="H76" s="4"/>
      <c r="I76" s="4"/>
      <c r="J76" s="4"/>
      <c r="K76" s="4"/>
      <c r="L76" s="4"/>
      <c r="M76" s="4"/>
      <c r="N76" s="4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</vt:lpstr>
      <vt:lpstr>'F5'!Área_de_impresión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2021-04-28T02:08:37Z</dcterms:created>
  <dcterms:modified xsi:type="dcterms:W3CDTF">2021-04-28T02:09:06Z</dcterms:modified>
</cp:coreProperties>
</file>