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2-presupuestario/excel/"/>
    </mc:Choice>
  </mc:AlternateContent>
  <xr:revisionPtr revIDLastSave="0" documentId="8_{ED0BDB89-C713-4886-A7D0-A1E617519887}" xr6:coauthVersionLast="46" xr6:coauthVersionMax="46" xr10:uidLastSave="{00000000-0000-0000-0000-000000000000}"/>
  <bookViews>
    <workbookView xWindow="-120" yWindow="-120" windowWidth="29040" windowHeight="15840" xr2:uid="{152AAB9F-F8ED-4E1E-B44E-54DD4C233EB7}"/>
  </bookViews>
  <sheets>
    <sheet name="CtasAdmvas 1" sheetId="1" r:id="rId1"/>
    <sheet name="CtasAdmvas 2" sheetId="2" r:id="rId2"/>
    <sheet name="CtasAdmvas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>[2]TOTAL!#REF!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3" l="1"/>
  <c r="D12" i="3" s="1"/>
  <c r="G5" i="3"/>
  <c r="D7" i="3"/>
  <c r="G7" i="3"/>
  <c r="G8" i="3"/>
  <c r="G9" i="3"/>
  <c r="G10" i="3"/>
  <c r="G11" i="3"/>
  <c r="B12" i="3"/>
  <c r="C12" i="3"/>
  <c r="E12" i="3"/>
  <c r="F12" i="3"/>
  <c r="G12" i="3"/>
  <c r="D5" i="2"/>
  <c r="G5" i="2"/>
  <c r="D6" i="2"/>
  <c r="G6" i="2"/>
  <c r="G9" i="2" s="1"/>
  <c r="D7" i="2"/>
  <c r="G7" i="2"/>
  <c r="D8" i="2"/>
  <c r="G8" i="2"/>
  <c r="B9" i="2"/>
  <c r="C9" i="2"/>
  <c r="D9" i="2"/>
  <c r="E9" i="2"/>
  <c r="F9" i="2"/>
  <c r="D5" i="1"/>
  <c r="G5" i="1"/>
  <c r="D6" i="1"/>
  <c r="G6" i="1"/>
  <c r="D7" i="1"/>
  <c r="G7" i="1"/>
  <c r="D8" i="1"/>
  <c r="G8" i="1"/>
  <c r="D9" i="1"/>
  <c r="G9" i="1"/>
  <c r="D10" i="1"/>
  <c r="G10" i="1"/>
  <c r="B11" i="1"/>
  <c r="D11" i="1" s="1"/>
  <c r="G11" i="1" s="1"/>
  <c r="C11" i="1"/>
  <c r="E11" i="1"/>
  <c r="F11" i="1"/>
</calcChain>
</file>

<file path=xl/sharedStrings.xml><?xml version="1.0" encoding="utf-8"?>
<sst xmlns="http://schemas.openxmlformats.org/spreadsheetml/2006/main" count="56" uniqueCount="31">
  <si>
    <t>“Bajo protesta de decir verdad declaramos que los Estados Financieros y sus notas, son razonablemente correctos y son responsabilidad del emisor”.</t>
  </si>
  <si>
    <t>Total del Gasto</t>
  </si>
  <si>
    <t>Deoendencia o Unidad Administrativa 6</t>
  </si>
  <si>
    <t>Deoendencia o Unidad Administrativa 5</t>
  </si>
  <si>
    <t>Deoendencia o Unidad Administrativa 4</t>
  </si>
  <si>
    <t>Deoendencia o Unidad Administrativa 3</t>
  </si>
  <si>
    <t>Deoendencia o Unidad Administrativa 2</t>
  </si>
  <si>
    <t>0101 DIRECCION GENERAL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</si>
  <si>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</si>
  <si>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</si>
  <si>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</si>
  <si>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</si>
  <si>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</si>
  <si>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</si>
  <si>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</si>
  <si>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</si>
  <si>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 xml:space="preserve">Egresos </t>
  </si>
  <si>
    <t>Concepto</t>
  </si>
  <si>
    <t xml:space="preserve">
INSTITUTO DE INFRAESTRUCTURA FISICA EDUCATIVA DE GUANAJUATO
Estado Analítico del Ejercicio del Presupuesto de Egresos
Clasificación Administrativa  
Del 1 de Enero al 31 de Marzo de 2021</t>
  </si>
  <si>
    <t xml:space="preserve">    Organismos Autónomos</t>
  </si>
  <si>
    <t xml:space="preserve">    Poder Judicial</t>
  </si>
  <si>
    <t xml:space="preserve">    Poder Legislativo</t>
  </si>
  <si>
    <t xml:space="preserve">    Poder Ejecutivo </t>
  </si>
  <si>
    <t>Egresos</t>
  </si>
  <si>
    <t>Fideicomisos Financieros Públicos con Participación Estatal Mayoritaria</t>
  </si>
  <si>
    <t>Entidades Paraestatales Financieras No Monetarias con Participación Estatal Mayoritaria</t>
  </si>
  <si>
    <t>Entidades Paraestatales Empresariales Financieras Monetarias con Participación Estatal Mayoritaria</t>
  </si>
  <si>
    <t>Fideicomisos Empresariales No Financieros con Participación Estatal Mayoritaria</t>
  </si>
  <si>
    <t>Entidades Paraestatales Empresariales No Financieras con Participación Estatal Mayoritaria</t>
  </si>
  <si>
    <t>Instituciones Públicas de la Seguridad Social</t>
  </si>
  <si>
    <t>Entidades Paraestatales y Fideicomisos No Empresariales y No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</si>
</sst>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$&quot;* #,##0_-;\-&quot;$&quot;* #,##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0"/>
      </patternFill>
    </fill>
    <fill>
      <patternFill patternType="solid">
        <fgColor theme="0"/>
        <bgColor indexed="1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4" fontId="8" fillId="4" borderId="9" applyNumberFormat="0" applyProtection="0">
      <alignment horizontal="left" vertical="center" indent="1"/>
    </xf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1" applyFont="1"/>
    <xf numFmtId="0" fontId="2" fillId="2" borderId="0" xfId="1" applyFont="1" applyFill="1"/>
    <xf numFmtId="0" fontId="3" fillId="2" borderId="0" xfId="1" applyFont="1" applyFill="1"/>
    <xf numFmtId="3" fontId="4" fillId="2" borderId="1" xfId="2" applyNumberFormat="1" applyFont="1" applyFill="1" applyBorder="1" applyAlignment="1">
      <alignment horizontal="right" vertical="center" wrapText="1"/>
    </xf>
    <xf numFmtId="0" fontId="4" fillId="2" borderId="1" xfId="3" applyFont="1" applyFill="1" applyBorder="1" applyAlignment="1">
      <alignment horizontal="justify" vertical="center" wrapText="1"/>
    </xf>
    <xf numFmtId="3" fontId="3" fillId="2" borderId="2" xfId="2" applyNumberFormat="1" applyFont="1" applyFill="1" applyBorder="1" applyAlignment="1">
      <alignment horizontal="right" vertical="center" wrapText="1"/>
    </xf>
    <xf numFmtId="0" fontId="3" fillId="2" borderId="3" xfId="3" applyFont="1" applyFill="1" applyBorder="1" applyAlignment="1">
      <alignment horizontal="justify" vertical="center" wrapText="1"/>
    </xf>
    <xf numFmtId="3" fontId="3" fillId="2" borderId="4" xfId="2" applyNumberFormat="1" applyFont="1" applyFill="1" applyBorder="1" applyAlignment="1">
      <alignment horizontal="right" vertical="center" wrapText="1"/>
    </xf>
    <xf numFmtId="0" fontId="3" fillId="2" borderId="4" xfId="3" applyFont="1" applyFill="1" applyBorder="1" applyAlignment="1">
      <alignment horizontal="justify" vertical="center" wrapText="1"/>
    </xf>
    <xf numFmtId="3" fontId="3" fillId="2" borderId="5" xfId="2" applyNumberFormat="1" applyFont="1" applyFill="1" applyBorder="1" applyAlignment="1">
      <alignment horizontal="right" vertical="center" wrapText="1"/>
    </xf>
    <xf numFmtId="0" fontId="3" fillId="2" borderId="5" xfId="3" applyFont="1" applyFill="1" applyBorder="1" applyAlignment="1">
      <alignment horizontal="justify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horizontal="center" vertical="center"/>
    </xf>
    <xf numFmtId="0" fontId="6" fillId="3" borderId="7" xfId="3" applyFont="1" applyFill="1" applyBorder="1" applyAlignment="1">
      <alignment horizontal="center" vertical="center"/>
    </xf>
    <xf numFmtId="0" fontId="6" fillId="3" borderId="8" xfId="3" applyFont="1" applyFill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164" fontId="7" fillId="0" borderId="0" xfId="3" applyNumberFormat="1" applyFont="1" applyAlignment="1">
      <alignment vertical="center"/>
    </xf>
    <xf numFmtId="43" fontId="7" fillId="0" borderId="0" xfId="4" applyFont="1" applyAlignment="1">
      <alignment vertical="center"/>
    </xf>
    <xf numFmtId="3" fontId="7" fillId="0" borderId="0" xfId="3" applyNumberFormat="1" applyFont="1" applyAlignment="1">
      <alignment vertical="center"/>
    </xf>
    <xf numFmtId="3" fontId="2" fillId="0" borderId="0" xfId="3" applyNumberFormat="1" applyFont="1"/>
    <xf numFmtId="0" fontId="9" fillId="5" borderId="10" xfId="5" applyNumberFormat="1" applyFont="1" applyFill="1" applyBorder="1" applyAlignment="1" applyProtection="1">
      <alignment horizontal="left" vertical="center" wrapText="1"/>
      <protection locked="0"/>
    </xf>
    <xf numFmtId="3" fontId="6" fillId="0" borderId="1" xfId="6" applyNumberFormat="1" applyFont="1" applyBorder="1" applyAlignment="1">
      <alignment vertical="center"/>
    </xf>
    <xf numFmtId="0" fontId="6" fillId="5" borderId="1" xfId="5" applyNumberFormat="1" applyFont="1" applyFill="1" applyBorder="1" applyAlignment="1" applyProtection="1">
      <alignment horizontal="center" vertical="center" wrapText="1"/>
      <protection locked="0"/>
    </xf>
    <xf numFmtId="3" fontId="9" fillId="0" borderId="4" xfId="3" applyNumberFormat="1" applyFont="1" applyBorder="1" applyAlignment="1">
      <alignment vertical="center"/>
    </xf>
    <xf numFmtId="3" fontId="9" fillId="0" borderId="4" xfId="6" applyNumberFormat="1" applyFont="1" applyBorder="1" applyAlignment="1">
      <alignment vertical="center"/>
    </xf>
    <xf numFmtId="0" fontId="9" fillId="5" borderId="4" xfId="5" applyNumberFormat="1" applyFont="1" applyFill="1" applyBorder="1" applyAlignment="1" applyProtection="1">
      <alignment horizontal="left" vertical="center" wrapText="1"/>
      <protection locked="0"/>
    </xf>
    <xf numFmtId="3" fontId="9" fillId="0" borderId="5" xfId="3" applyNumberFormat="1" applyFont="1" applyBorder="1" applyAlignment="1">
      <alignment vertical="center"/>
    </xf>
    <xf numFmtId="3" fontId="9" fillId="0" borderId="5" xfId="6" applyNumberFormat="1" applyFont="1" applyBorder="1" applyAlignment="1">
      <alignment vertical="center"/>
    </xf>
    <xf numFmtId="0" fontId="9" fillId="5" borderId="5" xfId="5" applyNumberFormat="1" applyFont="1" applyFill="1" applyBorder="1" applyAlignment="1" applyProtection="1">
      <alignment horizontal="left" vertical="center" wrapText="1"/>
      <protection locked="0"/>
    </xf>
    <xf numFmtId="0" fontId="6" fillId="3" borderId="1" xfId="3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/>
    </xf>
    <xf numFmtId="0" fontId="6" fillId="3" borderId="1" xfId="3" applyFont="1" applyFill="1" applyBorder="1" applyAlignment="1">
      <alignment horizontal="center" vertical="center" wrapText="1"/>
    </xf>
    <xf numFmtId="0" fontId="6" fillId="3" borderId="11" xfId="3" applyFont="1" applyFill="1" applyBorder="1" applyAlignment="1">
      <alignment horizontal="center"/>
    </xf>
    <xf numFmtId="0" fontId="6" fillId="3" borderId="10" xfId="3" applyFont="1" applyFill="1" applyBorder="1" applyAlignment="1">
      <alignment horizontal="center"/>
    </xf>
    <xf numFmtId="0" fontId="6" fillId="3" borderId="12" xfId="3" applyFont="1" applyFill="1" applyBorder="1" applyAlignment="1">
      <alignment horizontal="center" wrapText="1"/>
    </xf>
    <xf numFmtId="0" fontId="5" fillId="0" borderId="0" xfId="3" applyAlignment="1">
      <alignment vertical="center"/>
    </xf>
    <xf numFmtId="4" fontId="5" fillId="0" borderId="0" xfId="3" applyNumberFormat="1" applyAlignment="1">
      <alignment vertical="center"/>
    </xf>
    <xf numFmtId="4" fontId="6" fillId="0" borderId="0" xfId="3" applyNumberFormat="1" applyFont="1" applyAlignment="1" applyProtection="1">
      <alignment vertical="center"/>
      <protection locked="0"/>
    </xf>
    <xf numFmtId="164" fontId="9" fillId="0" borderId="0" xfId="3" applyNumberFormat="1" applyFont="1" applyAlignment="1">
      <alignment vertical="center"/>
    </xf>
    <xf numFmtId="0" fontId="9" fillId="0" borderId="0" xfId="3" applyFont="1" applyAlignment="1">
      <alignment vertical="center"/>
    </xf>
    <xf numFmtId="3" fontId="4" fillId="0" borderId="1" xfId="3" applyNumberFormat="1" applyFont="1" applyBorder="1" applyAlignment="1" applyProtection="1">
      <alignment horizontal="right" vertical="center"/>
      <protection locked="0"/>
    </xf>
    <xf numFmtId="0" fontId="4" fillId="0" borderId="1" xfId="3" applyFont="1" applyBorder="1" applyAlignment="1">
      <alignment horizontal="center" vertical="center"/>
    </xf>
    <xf numFmtId="3" fontId="9" fillId="0" borderId="4" xfId="3" applyNumberFormat="1" applyFont="1" applyBorder="1" applyAlignment="1" applyProtection="1">
      <alignment horizontal="right" vertical="center"/>
      <protection locked="0"/>
    </xf>
    <xf numFmtId="0" fontId="9" fillId="0" borderId="4" xfId="3" applyFont="1" applyBorder="1" applyAlignment="1">
      <alignment vertical="center" wrapText="1"/>
    </xf>
    <xf numFmtId="0" fontId="9" fillId="0" borderId="4" xfId="3" applyFont="1" applyBorder="1" applyAlignment="1">
      <alignment vertical="center"/>
    </xf>
  </cellXfs>
  <cellStyles count="7">
    <cellStyle name="Millares 10 2" xfId="2" xr:uid="{37B6F278-4A3B-4160-B610-2A8D2C4E896C}"/>
    <cellStyle name="Millares 2 2 2 2 2" xfId="6" xr:uid="{D2698FC3-D14B-4239-AA50-6AB4E990080F}"/>
    <cellStyle name="Millares 5 2 2 2" xfId="4" xr:uid="{E7101F8A-563A-418C-B4D4-8DEDEED0C8D1}"/>
    <cellStyle name="Normal" xfId="0" builtinId="0"/>
    <cellStyle name="Normal 2 2" xfId="3" xr:uid="{FCDD627C-4E4A-41B6-A066-3B91F3FB9132}"/>
    <cellStyle name="Normal 5 3 2 3" xfId="1" xr:uid="{79B55C0D-DF73-42E1-BB66-C4F60C35BDC5}"/>
    <cellStyle name="SAPBEXstdItem" xfId="5" xr:uid="{84F43052-CC47-4D2D-9311-C30166578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895350</xdr:colOff>
      <xdr:row>2</xdr:row>
      <xdr:rowOff>276225</xdr:rowOff>
    </xdr:from>
    <xdr:ext cx="3317448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979ABCCA-31BB-4F2F-AF14-A522CD9E7EEC}"/>
            </a:ext>
          </a:extLst>
        </xdr:cNvPr>
        <xdr:cNvSpPr/>
      </xdr:nvSpPr>
      <xdr:spPr>
        <a:xfrm>
          <a:off x="1524000" y="428625"/>
          <a:ext cx="331744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E9C58-B505-43B9-9833-A90C0330F3B9}">
  <sheetPr>
    <tabColor theme="4" tint="-0.249977111117893"/>
    <pageSetUpPr fitToPage="1"/>
  </sheetPr>
  <dimension ref="A1:G12"/>
  <sheetViews>
    <sheetView showGridLines="0" tabSelected="1" zoomScaleNormal="100" workbookViewId="0">
      <selection sqref="A1:H1"/>
    </sheetView>
  </sheetViews>
  <sheetFormatPr baseColWidth="10" defaultRowHeight="14.25" customHeight="1" x14ac:dyDescent="0.2"/>
  <cols>
    <col min="1" max="1" width="61.28515625" style="1" customWidth="1"/>
    <col min="2" max="7" width="12.28515625" style="1" customWidth="1"/>
    <col min="8" max="16384" width="11.42578125" style="1"/>
  </cols>
  <sheetData>
    <row r="1" spans="1:7" ht="66.75" customHeight="1" x14ac:dyDescent="0.2">
      <c r="A1" s="19" t="s">
        <v>18</v>
      </c>
      <c r="B1" s="18"/>
      <c r="C1" s="18"/>
      <c r="D1" s="18"/>
      <c r="E1" s="18"/>
      <c r="F1" s="18"/>
      <c r="G1" s="17"/>
    </row>
    <row r="2" spans="1:7" s="2" customFormat="1" ht="14.25" customHeight="1" x14ac:dyDescent="0.2">
      <c r="A2" s="15" t="s">
        <v>17</v>
      </c>
      <c r="B2" s="16" t="s">
        <v>16</v>
      </c>
      <c r="C2" s="16"/>
      <c r="D2" s="16"/>
      <c r="E2" s="16"/>
      <c r="F2" s="16"/>
      <c r="G2" s="16" t="s">
        <v>15</v>
      </c>
    </row>
    <row r="3" spans="1:7" s="2" customFormat="1" ht="22.5" x14ac:dyDescent="0.2">
      <c r="A3" s="15"/>
      <c r="B3" s="12" t="s">
        <v>14</v>
      </c>
      <c r="C3" s="12" t="s">
        <v>13</v>
      </c>
      <c r="D3" s="12" t="s">
        <v>12</v>
      </c>
      <c r="E3" s="12" t="s">
        <v>11</v>
      </c>
      <c r="F3" s="12" t="s">
        <v>10</v>
      </c>
      <c r="G3" s="14"/>
    </row>
    <row r="4" spans="1:7" s="2" customFormat="1" ht="14.25" customHeight="1" x14ac:dyDescent="0.2">
      <c r="A4" s="13"/>
      <c r="B4" s="12">
        <v>1</v>
      </c>
      <c r="C4" s="12">
        <v>2</v>
      </c>
      <c r="D4" s="12" t="s">
        <v>9</v>
      </c>
      <c r="E4" s="12">
        <v>4</v>
      </c>
      <c r="F4" s="12">
        <v>5</v>
      </c>
      <c r="G4" s="12" t="s">
        <v>8</v>
      </c>
    </row>
    <row r="5" spans="1:7" s="2" customFormat="1" ht="14.25" customHeight="1" x14ac:dyDescent="0.2">
      <c r="A5" s="11" t="s">
        <v>7</v>
      </c>
      <c r="B5" s="10">
        <v>459593457.99000001</v>
      </c>
      <c r="C5" s="10">
        <v>132763523.40000001</v>
      </c>
      <c r="D5" s="10">
        <f>B5+C5</f>
        <v>592356981.38999999</v>
      </c>
      <c r="E5" s="10">
        <v>103241178.52</v>
      </c>
      <c r="F5" s="10">
        <v>103123770.55</v>
      </c>
      <c r="G5" s="10">
        <f>D5-E5</f>
        <v>489115802.87</v>
      </c>
    </row>
    <row r="6" spans="1:7" s="2" customFormat="1" ht="14.25" customHeight="1" x14ac:dyDescent="0.2">
      <c r="A6" s="9" t="s">
        <v>6</v>
      </c>
      <c r="B6" s="8">
        <v>0</v>
      </c>
      <c r="C6" s="8">
        <v>0</v>
      </c>
      <c r="D6" s="8">
        <f>+B6+C6</f>
        <v>0</v>
      </c>
      <c r="E6" s="8">
        <v>0</v>
      </c>
      <c r="F6" s="8">
        <v>0</v>
      </c>
      <c r="G6" s="8">
        <f>+D6-E6</f>
        <v>0</v>
      </c>
    </row>
    <row r="7" spans="1:7" s="2" customFormat="1" ht="14.25" customHeight="1" x14ac:dyDescent="0.2">
      <c r="A7" s="9" t="s">
        <v>5</v>
      </c>
      <c r="B7" s="8">
        <v>0</v>
      </c>
      <c r="C7" s="8">
        <v>0</v>
      </c>
      <c r="D7" s="8">
        <f>+B7+C7</f>
        <v>0</v>
      </c>
      <c r="E7" s="8">
        <v>0</v>
      </c>
      <c r="F7" s="8">
        <v>0</v>
      </c>
      <c r="G7" s="8">
        <f>+D7-E7</f>
        <v>0</v>
      </c>
    </row>
    <row r="8" spans="1:7" s="2" customFormat="1" ht="14.25" customHeight="1" x14ac:dyDescent="0.2">
      <c r="A8" s="9" t="s">
        <v>4</v>
      </c>
      <c r="B8" s="6">
        <v>0</v>
      </c>
      <c r="C8" s="6">
        <v>0</v>
      </c>
      <c r="D8" s="6">
        <f>+B8+C8</f>
        <v>0</v>
      </c>
      <c r="E8" s="6">
        <v>0</v>
      </c>
      <c r="F8" s="6">
        <v>0</v>
      </c>
      <c r="G8" s="6">
        <f>+D8-E8</f>
        <v>0</v>
      </c>
    </row>
    <row r="9" spans="1:7" s="2" customFormat="1" ht="14.25" customHeight="1" x14ac:dyDescent="0.2">
      <c r="A9" s="9" t="s">
        <v>3</v>
      </c>
      <c r="B9" s="8">
        <v>0</v>
      </c>
      <c r="C9" s="8">
        <v>0</v>
      </c>
      <c r="D9" s="8">
        <f>+B9+C9</f>
        <v>0</v>
      </c>
      <c r="E9" s="8">
        <v>0</v>
      </c>
      <c r="F9" s="8">
        <v>0</v>
      </c>
      <c r="G9" s="8">
        <f>+D9-E9</f>
        <v>0</v>
      </c>
    </row>
    <row r="10" spans="1:7" s="2" customFormat="1" ht="14.25" customHeight="1" x14ac:dyDescent="0.2">
      <c r="A10" s="7" t="s">
        <v>2</v>
      </c>
      <c r="B10" s="6">
        <v>0</v>
      </c>
      <c r="C10" s="6">
        <v>0</v>
      </c>
      <c r="D10" s="6">
        <f>+B10+C10</f>
        <v>0</v>
      </c>
      <c r="E10" s="6">
        <v>0</v>
      </c>
      <c r="F10" s="6">
        <v>0</v>
      </c>
      <c r="G10" s="6">
        <f>+D10-E10</f>
        <v>0</v>
      </c>
    </row>
    <row r="11" spans="1:7" s="2" customFormat="1" ht="14.25" customHeight="1" x14ac:dyDescent="0.2">
      <c r="A11" s="5" t="s">
        <v>1</v>
      </c>
      <c r="B11" s="4">
        <f>+B10+B9+B8+B7+B6+B5</f>
        <v>459593457.99000001</v>
      </c>
      <c r="C11" s="4">
        <f>+C10+C9+C8+C7+C6+C5</f>
        <v>132763523.40000001</v>
      </c>
      <c r="D11" s="4">
        <f>+B11+C11</f>
        <v>592356981.38999999</v>
      </c>
      <c r="E11" s="4">
        <f>+E10+E9+E8+E7+E6+E5</f>
        <v>103241178.52</v>
      </c>
      <c r="F11" s="4">
        <f>+F10+F9+F8+F7+F6+F5</f>
        <v>103123770.55</v>
      </c>
      <c r="G11" s="4">
        <f>+D11-E11</f>
        <v>489115802.87</v>
      </c>
    </row>
    <row r="12" spans="1:7" s="2" customFormat="1" ht="14.25" customHeight="1" x14ac:dyDescent="0.2">
      <c r="A12" s="3" t="s">
        <v>0</v>
      </c>
    </row>
  </sheetData>
  <mergeCells count="4">
    <mergeCell ref="A1:G1"/>
    <mergeCell ref="A2:A4"/>
    <mergeCell ref="B2:F2"/>
    <mergeCell ref="G2:G3"/>
  </mergeCells>
  <printOptions horizontalCentered="1"/>
  <pageMargins left="0.78740157480314965" right="0.59055118110236227" top="0.78740157480314965" bottom="0.78740157480314965" header="0.31496062992125984" footer="0.31496062992125984"/>
  <pageSetup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DF39C-3EF3-43F8-83AA-895564E97ECB}">
  <sheetPr>
    <tabColor theme="4" tint="-0.249977111117893"/>
    <pageSetUpPr fitToPage="1"/>
  </sheetPr>
  <dimension ref="A1:G14"/>
  <sheetViews>
    <sheetView showGridLines="0" zoomScaleNormal="100" workbookViewId="0">
      <selection sqref="A1:H1"/>
    </sheetView>
  </sheetViews>
  <sheetFormatPr baseColWidth="10" defaultColWidth="11.42578125" defaultRowHeight="12" x14ac:dyDescent="0.25"/>
  <cols>
    <col min="1" max="1" width="34.42578125" style="20" customWidth="1"/>
    <col min="2" max="7" width="15" style="20" customWidth="1"/>
    <col min="8" max="8" width="2.28515625" style="20" customWidth="1"/>
    <col min="9" max="16384" width="11.42578125" style="20"/>
  </cols>
  <sheetData>
    <row r="1" spans="1:7" s="20" customFormat="1" ht="58.5" customHeight="1" x14ac:dyDescent="0.2">
      <c r="A1" s="39" t="s">
        <v>18</v>
      </c>
      <c r="B1" s="38"/>
      <c r="C1" s="38"/>
      <c r="D1" s="38"/>
      <c r="E1" s="38"/>
      <c r="F1" s="38"/>
      <c r="G1" s="37"/>
    </row>
    <row r="2" spans="1:7" s="20" customFormat="1" x14ac:dyDescent="0.25">
      <c r="A2" s="35" t="s">
        <v>17</v>
      </c>
      <c r="B2" s="36" t="s">
        <v>23</v>
      </c>
      <c r="C2" s="36"/>
      <c r="D2" s="36"/>
      <c r="E2" s="36"/>
      <c r="F2" s="36"/>
      <c r="G2" s="36" t="s">
        <v>15</v>
      </c>
    </row>
    <row r="3" spans="1:7" s="20" customFormat="1" ht="22.5" x14ac:dyDescent="0.25">
      <c r="A3" s="35"/>
      <c r="B3" s="34" t="s">
        <v>14</v>
      </c>
      <c r="C3" s="34" t="s">
        <v>13</v>
      </c>
      <c r="D3" s="34" t="s">
        <v>12</v>
      </c>
      <c r="E3" s="34" t="s">
        <v>11</v>
      </c>
      <c r="F3" s="34" t="s">
        <v>10</v>
      </c>
      <c r="G3" s="36"/>
    </row>
    <row r="4" spans="1:7" s="20" customFormat="1" x14ac:dyDescent="0.25">
      <c r="A4" s="35"/>
      <c r="B4" s="34">
        <v>1</v>
      </c>
      <c r="C4" s="34">
        <v>2</v>
      </c>
      <c r="D4" s="34" t="s">
        <v>9</v>
      </c>
      <c r="E4" s="34">
        <v>4</v>
      </c>
      <c r="F4" s="34">
        <v>5</v>
      </c>
      <c r="G4" s="34" t="s">
        <v>8</v>
      </c>
    </row>
    <row r="5" spans="1:7" s="20" customFormat="1" x14ac:dyDescent="0.25">
      <c r="A5" s="33" t="s">
        <v>22</v>
      </c>
      <c r="B5" s="32">
        <v>0</v>
      </c>
      <c r="C5" s="32">
        <v>0</v>
      </c>
      <c r="D5" s="32">
        <f>B5+C5</f>
        <v>0</v>
      </c>
      <c r="E5" s="32">
        <v>0</v>
      </c>
      <c r="F5" s="32">
        <v>0</v>
      </c>
      <c r="G5" s="31">
        <f>D5-E5</f>
        <v>0</v>
      </c>
    </row>
    <row r="6" spans="1:7" s="20" customFormat="1" x14ac:dyDescent="0.25">
      <c r="A6" s="30" t="s">
        <v>21</v>
      </c>
      <c r="B6" s="29">
        <v>0</v>
      </c>
      <c r="C6" s="29">
        <v>0</v>
      </c>
      <c r="D6" s="29">
        <f>B6+C6</f>
        <v>0</v>
      </c>
      <c r="E6" s="29">
        <v>0</v>
      </c>
      <c r="F6" s="29">
        <v>0</v>
      </c>
      <c r="G6" s="28">
        <f>D6-E6</f>
        <v>0</v>
      </c>
    </row>
    <row r="7" spans="1:7" s="20" customFormat="1" x14ac:dyDescent="0.25">
      <c r="A7" s="30" t="s">
        <v>20</v>
      </c>
      <c r="B7" s="29">
        <v>0</v>
      </c>
      <c r="C7" s="29">
        <v>0</v>
      </c>
      <c r="D7" s="29">
        <f>B7+C7</f>
        <v>0</v>
      </c>
      <c r="E7" s="29">
        <v>0</v>
      </c>
      <c r="F7" s="29">
        <v>0</v>
      </c>
      <c r="G7" s="28">
        <f>D7-E7</f>
        <v>0</v>
      </c>
    </row>
    <row r="8" spans="1:7" s="20" customFormat="1" x14ac:dyDescent="0.25">
      <c r="A8" s="30" t="s">
        <v>19</v>
      </c>
      <c r="B8" s="29">
        <v>0</v>
      </c>
      <c r="C8" s="29">
        <v>0</v>
      </c>
      <c r="D8" s="29">
        <f>B8+C8</f>
        <v>0</v>
      </c>
      <c r="E8" s="29">
        <v>0</v>
      </c>
      <c r="F8" s="29">
        <v>0</v>
      </c>
      <c r="G8" s="28">
        <f>D8-E8</f>
        <v>0</v>
      </c>
    </row>
    <row r="9" spans="1:7" s="20" customFormat="1" x14ac:dyDescent="0.25">
      <c r="A9" s="27" t="s">
        <v>1</v>
      </c>
      <c r="B9" s="26">
        <f>+B5+B6+B7+B8</f>
        <v>0</v>
      </c>
      <c r="C9" s="26">
        <f>+C5+C6+C7+C8</f>
        <v>0</v>
      </c>
      <c r="D9" s="26">
        <f>SUM(D5:D8)</f>
        <v>0</v>
      </c>
      <c r="E9" s="26">
        <f>+E5+E6+E7+E8</f>
        <v>0</v>
      </c>
      <c r="F9" s="26">
        <f>+F5+F6+F7+F8</f>
        <v>0</v>
      </c>
      <c r="G9" s="26">
        <f>SUM(G5:G8)</f>
        <v>0</v>
      </c>
    </row>
    <row r="10" spans="1:7" s="20" customFormat="1" ht="15.75" customHeight="1" x14ac:dyDescent="0.25">
      <c r="A10" s="25" t="s">
        <v>0</v>
      </c>
      <c r="B10" s="25"/>
      <c r="C10" s="25"/>
      <c r="D10" s="25"/>
      <c r="E10" s="25"/>
      <c r="F10" s="25"/>
      <c r="G10" s="25"/>
    </row>
    <row r="11" spans="1:7" s="20" customFormat="1" x14ac:dyDescent="0.2">
      <c r="B11" s="24"/>
      <c r="C11" s="24"/>
      <c r="D11" s="24"/>
      <c r="E11" s="24"/>
      <c r="F11" s="24"/>
      <c r="G11" s="24"/>
    </row>
    <row r="12" spans="1:7" s="20" customFormat="1" x14ac:dyDescent="0.25">
      <c r="B12" s="23"/>
      <c r="C12" s="23"/>
      <c r="D12" s="23"/>
      <c r="E12" s="23"/>
      <c r="F12" s="23"/>
      <c r="G12" s="23"/>
    </row>
    <row r="13" spans="1:7" s="20" customFormat="1" x14ac:dyDescent="0.25">
      <c r="D13" s="22"/>
      <c r="E13" s="22"/>
      <c r="F13" s="22"/>
    </row>
    <row r="14" spans="1:7" s="20" customFormat="1" x14ac:dyDescent="0.25">
      <c r="B14" s="21"/>
      <c r="C14" s="21"/>
      <c r="D14" s="21"/>
      <c r="E14" s="21"/>
      <c r="F14" s="21"/>
      <c r="G14" s="21"/>
    </row>
  </sheetData>
  <mergeCells count="5">
    <mergeCell ref="A1:G1"/>
    <mergeCell ref="A2:A4"/>
    <mergeCell ref="B2:F2"/>
    <mergeCell ref="G2:G3"/>
    <mergeCell ref="A10:G10"/>
  </mergeCells>
  <printOptions horizontalCentered="1"/>
  <pageMargins left="0.78740157480314965" right="0.59055118110236227" top="0.78740157480314965" bottom="0.78740157480314965" header="0.31496062992125984" footer="0.31496062992125984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DFE46-8BC9-427D-A0E1-4CBE57142F43}">
  <sheetPr>
    <tabColor theme="4" tint="-0.249977111117893"/>
    <pageSetUpPr fitToPage="1"/>
  </sheetPr>
  <dimension ref="A1:G15"/>
  <sheetViews>
    <sheetView showGridLines="0" workbookViewId="0">
      <selection sqref="A1:H1"/>
    </sheetView>
  </sheetViews>
  <sheetFormatPr baseColWidth="10" defaultColWidth="11.42578125" defaultRowHeight="12.75" x14ac:dyDescent="0.25"/>
  <cols>
    <col min="1" max="1" width="71.42578125" style="40" customWidth="1"/>
    <col min="2" max="7" width="13.7109375" style="40" customWidth="1"/>
    <col min="8" max="8" width="2.7109375" style="40" customWidth="1"/>
    <col min="9" max="9" width="11.42578125" style="40"/>
    <col min="10" max="10" width="14.85546875" style="40" bestFit="1" customWidth="1"/>
    <col min="11" max="16384" width="11.42578125" style="40"/>
  </cols>
  <sheetData>
    <row r="1" spans="1:7" s="40" customFormat="1" ht="57.75" customHeight="1" x14ac:dyDescent="0.2">
      <c r="A1" s="39" t="s">
        <v>18</v>
      </c>
      <c r="B1" s="38"/>
      <c r="C1" s="38"/>
      <c r="D1" s="38"/>
      <c r="E1" s="38"/>
      <c r="F1" s="38"/>
      <c r="G1" s="37"/>
    </row>
    <row r="2" spans="1:7" s="40" customFormat="1" x14ac:dyDescent="0.25">
      <c r="A2" s="35" t="s">
        <v>17</v>
      </c>
      <c r="B2" s="36" t="s">
        <v>23</v>
      </c>
      <c r="C2" s="36"/>
      <c r="D2" s="36"/>
      <c r="E2" s="36"/>
      <c r="F2" s="36"/>
      <c r="G2" s="36" t="s">
        <v>15</v>
      </c>
    </row>
    <row r="3" spans="1:7" s="40" customFormat="1" ht="22.5" x14ac:dyDescent="0.25">
      <c r="A3" s="35"/>
      <c r="B3" s="34" t="s">
        <v>14</v>
      </c>
      <c r="C3" s="34" t="s">
        <v>13</v>
      </c>
      <c r="D3" s="34" t="s">
        <v>12</v>
      </c>
      <c r="E3" s="34" t="s">
        <v>11</v>
      </c>
      <c r="F3" s="34" t="s">
        <v>10</v>
      </c>
      <c r="G3" s="36"/>
    </row>
    <row r="4" spans="1:7" s="40" customFormat="1" x14ac:dyDescent="0.25">
      <c r="A4" s="35"/>
      <c r="B4" s="34">
        <v>1</v>
      </c>
      <c r="C4" s="34">
        <v>2</v>
      </c>
      <c r="D4" s="34" t="s">
        <v>9</v>
      </c>
      <c r="E4" s="34">
        <v>4</v>
      </c>
      <c r="F4" s="34">
        <v>5</v>
      </c>
      <c r="G4" s="34" t="s">
        <v>8</v>
      </c>
    </row>
    <row r="5" spans="1:7" s="40" customFormat="1" ht="21" customHeight="1" x14ac:dyDescent="0.25">
      <c r="A5" s="49" t="s">
        <v>30</v>
      </c>
      <c r="B5" s="47">
        <v>459593457.99000001</v>
      </c>
      <c r="C5" s="47">
        <v>132763523.40000001</v>
      </c>
      <c r="D5" s="47">
        <f>B5+C5</f>
        <v>592356981.38999999</v>
      </c>
      <c r="E5" s="47">
        <v>103241178.52</v>
      </c>
      <c r="F5" s="47">
        <v>103123770.55</v>
      </c>
      <c r="G5" s="47">
        <f>D5-E5</f>
        <v>489115802.87</v>
      </c>
    </row>
    <row r="6" spans="1:7" s="40" customFormat="1" ht="21" customHeight="1" x14ac:dyDescent="0.25">
      <c r="A6" s="49" t="s">
        <v>29</v>
      </c>
      <c r="B6" s="47">
        <v>0</v>
      </c>
      <c r="C6" s="47">
        <v>0</v>
      </c>
      <c r="D6" s="47">
        <v>0</v>
      </c>
      <c r="E6" s="47">
        <v>0</v>
      </c>
      <c r="F6" s="47">
        <v>0</v>
      </c>
      <c r="G6" s="47">
        <v>0</v>
      </c>
    </row>
    <row r="7" spans="1:7" s="40" customFormat="1" ht="21" customHeight="1" x14ac:dyDescent="0.25">
      <c r="A7" s="48" t="s">
        <v>28</v>
      </c>
      <c r="B7" s="47">
        <v>0</v>
      </c>
      <c r="C7" s="47">
        <v>0</v>
      </c>
      <c r="D7" s="47">
        <f>B7+C7</f>
        <v>0</v>
      </c>
      <c r="E7" s="47">
        <v>0</v>
      </c>
      <c r="F7" s="47">
        <v>0</v>
      </c>
      <c r="G7" s="47">
        <f>D7-E7</f>
        <v>0</v>
      </c>
    </row>
    <row r="8" spans="1:7" s="40" customFormat="1" ht="21" customHeight="1" x14ac:dyDescent="0.25">
      <c r="A8" s="48" t="s">
        <v>27</v>
      </c>
      <c r="B8" s="47">
        <v>0</v>
      </c>
      <c r="C8" s="47">
        <v>0</v>
      </c>
      <c r="D8" s="47">
        <v>0</v>
      </c>
      <c r="E8" s="47">
        <v>0</v>
      </c>
      <c r="F8" s="47">
        <v>0</v>
      </c>
      <c r="G8" s="47">
        <f>D8-E8</f>
        <v>0</v>
      </c>
    </row>
    <row r="9" spans="1:7" s="40" customFormat="1" ht="21" customHeight="1" x14ac:dyDescent="0.25">
      <c r="A9" s="48" t="s">
        <v>26</v>
      </c>
      <c r="B9" s="47">
        <v>0</v>
      </c>
      <c r="C9" s="47">
        <v>0</v>
      </c>
      <c r="D9" s="47">
        <v>0</v>
      </c>
      <c r="E9" s="47">
        <v>0</v>
      </c>
      <c r="F9" s="47">
        <v>0</v>
      </c>
      <c r="G9" s="47">
        <f>D9-E9</f>
        <v>0</v>
      </c>
    </row>
    <row r="10" spans="1:7" s="40" customFormat="1" ht="21" customHeight="1" x14ac:dyDescent="0.25">
      <c r="A10" s="48" t="s">
        <v>25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f>D10-E10</f>
        <v>0</v>
      </c>
    </row>
    <row r="11" spans="1:7" s="40" customFormat="1" ht="21" customHeight="1" x14ac:dyDescent="0.25">
      <c r="A11" s="48" t="s">
        <v>24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f>D11-E11</f>
        <v>0</v>
      </c>
    </row>
    <row r="12" spans="1:7" s="40" customFormat="1" x14ac:dyDescent="0.25">
      <c r="A12" s="46" t="s">
        <v>1</v>
      </c>
      <c r="B12" s="45">
        <f>SUM(B5:B11)</f>
        <v>459593457.99000001</v>
      </c>
      <c r="C12" s="45">
        <f>SUM(C5:C11)</f>
        <v>132763523.40000001</v>
      </c>
      <c r="D12" s="45">
        <f>SUM(D5:D11)</f>
        <v>592356981.38999999</v>
      </c>
      <c r="E12" s="45">
        <f>SUM(E5:E11)</f>
        <v>103241178.52</v>
      </c>
      <c r="F12" s="45">
        <f>SUM(F5:F11)</f>
        <v>103123770.55</v>
      </c>
      <c r="G12" s="45">
        <f>SUM(G5:G11)</f>
        <v>489115802.87</v>
      </c>
    </row>
    <row r="13" spans="1:7" s="40" customFormat="1" ht="21" customHeight="1" x14ac:dyDescent="0.25">
      <c r="A13" s="44" t="s">
        <v>0</v>
      </c>
      <c r="B13" s="43"/>
      <c r="C13" s="43"/>
      <c r="D13" s="43"/>
      <c r="E13" s="43"/>
      <c r="F13" s="43"/>
      <c r="G13" s="43"/>
    </row>
    <row r="14" spans="1:7" s="40" customFormat="1" x14ac:dyDescent="0.25">
      <c r="B14" s="42"/>
      <c r="C14" s="42"/>
      <c r="D14" s="42"/>
      <c r="E14" s="42"/>
      <c r="F14" s="42"/>
      <c r="G14" s="42"/>
    </row>
    <row r="15" spans="1:7" s="40" customFormat="1" x14ac:dyDescent="0.25">
      <c r="B15" s="41"/>
      <c r="C15" s="41"/>
      <c r="D15" s="41"/>
      <c r="E15" s="41"/>
      <c r="F15" s="41"/>
      <c r="G15" s="41"/>
    </row>
  </sheetData>
  <mergeCells count="4">
    <mergeCell ref="A1:G1"/>
    <mergeCell ref="A2:A4"/>
    <mergeCell ref="B2:F2"/>
    <mergeCell ref="G2:G3"/>
  </mergeCells>
  <printOptions horizontalCentered="1"/>
  <pageMargins left="0.78740157480314965" right="0.59055118110236227" top="0.78740157480314965" bottom="0.78740157480314965" header="0.31496062992125984" footer="0.31496062992125984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CtasAdmvas 1</vt:lpstr>
      <vt:lpstr>CtasAdmvas 2</vt:lpstr>
      <vt:lpstr>CtasAdmvas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2021-04-28T02:21:08Z</dcterms:created>
  <dcterms:modified xsi:type="dcterms:W3CDTF">2021-04-28T02:21:26Z</dcterms:modified>
</cp:coreProperties>
</file>