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3-programatico/excel/"/>
    </mc:Choice>
  </mc:AlternateContent>
  <xr:revisionPtr revIDLastSave="0" documentId="8_{4E609BE9-148F-4B4E-82EF-01AC07FF2544}" xr6:coauthVersionLast="46" xr6:coauthVersionMax="46" xr10:uidLastSave="{00000000-0000-0000-0000-000000000000}"/>
  <bookViews>
    <workbookView xWindow="-120" yWindow="-120" windowWidth="29040" windowHeight="15840" xr2:uid="{82AAE306-3E33-4D25-B362-D479C1DE252B}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I34" i="1" s="1"/>
  <c r="F33" i="1"/>
  <c r="I33" i="1" s="1"/>
  <c r="F32" i="1"/>
  <c r="F30" i="1" s="1"/>
  <c r="F31" i="1"/>
  <c r="I31" i="1" s="1"/>
  <c r="H30" i="1"/>
  <c r="G30" i="1"/>
  <c r="E30" i="1"/>
  <c r="D30" i="1"/>
  <c r="F29" i="1"/>
  <c r="I29" i="1" s="1"/>
  <c r="F28" i="1"/>
  <c r="I28" i="1" s="1"/>
  <c r="F27" i="1"/>
  <c r="I27" i="1" s="1"/>
  <c r="F26" i="1"/>
  <c r="I26" i="1" s="1"/>
  <c r="I25" i="1" s="1"/>
  <c r="H25" i="1"/>
  <c r="G25" i="1"/>
  <c r="F25" i="1"/>
  <c r="E25" i="1"/>
  <c r="D25" i="1"/>
  <c r="F24" i="1"/>
  <c r="I24" i="1" s="1"/>
  <c r="F23" i="1"/>
  <c r="I23" i="1" s="1"/>
  <c r="I22" i="1" s="1"/>
  <c r="H22" i="1"/>
  <c r="G22" i="1"/>
  <c r="E22" i="1"/>
  <c r="D22" i="1"/>
  <c r="F21" i="1"/>
  <c r="I21" i="1" s="1"/>
  <c r="F20" i="1"/>
  <c r="F18" i="1" s="1"/>
  <c r="F19" i="1"/>
  <c r="I19" i="1" s="1"/>
  <c r="H18" i="1"/>
  <c r="G18" i="1"/>
  <c r="E18" i="1"/>
  <c r="D18" i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F9" i="1" s="1"/>
  <c r="H9" i="1"/>
  <c r="G9" i="1"/>
  <c r="E9" i="1"/>
  <c r="D9" i="1"/>
  <c r="F8" i="1"/>
  <c r="F6" i="1" s="1"/>
  <c r="F7" i="1"/>
  <c r="I7" i="1" s="1"/>
  <c r="H6" i="1"/>
  <c r="H36" i="1" s="1"/>
  <c r="G6" i="1"/>
  <c r="G36" i="1" s="1"/>
  <c r="E6" i="1"/>
  <c r="E36" i="1" s="1"/>
  <c r="D6" i="1"/>
  <c r="D36" i="1" s="1"/>
  <c r="F36" i="1" l="1"/>
  <c r="I18" i="1"/>
  <c r="I20" i="1"/>
  <c r="I32" i="1"/>
  <c r="I30" i="1" s="1"/>
  <c r="I8" i="1"/>
  <c r="I6" i="1" s="1"/>
  <c r="I36" i="1" s="1"/>
  <c r="I10" i="1"/>
  <c r="I9" i="1" s="1"/>
  <c r="F22" i="1"/>
</calcChain>
</file>

<file path=xl/sharedStrings.xml><?xml version="1.0" encoding="utf-8"?>
<sst xmlns="http://schemas.openxmlformats.org/spreadsheetml/2006/main" count="66" uniqueCount="66">
  <si>
    <t>Cuenta Pública 2020
INSTITUTO DE INFRAESTRUCTURA FISICA EDUCATIVA DE GUANAJUATO
Gasto por Categoría Programática
Del 1 de Enero al 31 de Diciembre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</si>
  <si>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</si>
  <si>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</si>
  <si>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</si>
  <si>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</si>
  <si>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</si>
  <si>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</si>
  <si>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</si>
  <si>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</si>
  <si>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</si>
  <si>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</si>
  <si>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</si>
  <si>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</si>
  <si>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</si>
  <si>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</si>
  <si>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U</t>
  </si>
  <si>
    <t>Otros Subsidios</t>
  </si>
  <si>
    <t>Desempeño de las Funciones</t>
  </si>
  <si>
    <t>E</t>
  </si>
  <si>
    <t>Prestación de Servicios Públicos</t>
  </si>
  <si>
    <t>B</t>
  </si>
  <si>
    <t>Provisión de Bienes Públicos</t>
  </si>
  <si>
    <t>P</t>
  </si>
  <si>
    <t>Planeación, seguimiento y evaluación de políticas públicas</t>
  </si>
  <si>
    <t>F</t>
  </si>
  <si>
    <t>Promoción y fomento</t>
  </si>
  <si>
    <t>G</t>
  </si>
  <si>
    <t>Regulación y supervisión</t>
  </si>
  <si>
    <t>A</t>
  </si>
  <si>
    <t>Funciones de las Fuerzas Armadas (Únicamente Gobierno Federal)</t>
  </si>
  <si>
    <t>R</t>
  </si>
  <si>
    <t>Específicos</t>
  </si>
  <si>
    <t>K</t>
  </si>
  <si>
    <t>Proyectos de Inversión</t>
  </si>
  <si>
    <t>Administrativos y de Apoyo</t>
  </si>
  <si>
    <t>M</t>
  </si>
  <si>
    <t>Apoyo al proceso presupuestario y para mejorar la eficiencia institucional</t>
  </si>
  <si>
    <t>O</t>
  </si>
  <si>
    <t>Apoyo a la función pública y al mejoramiento de la gestión</t>
  </si>
  <si>
    <t>W</t>
  </si>
  <si>
    <t>Operaciones ajenas</t>
  </si>
  <si>
    <t>Compromisos</t>
  </si>
  <si>
    <t>L</t>
  </si>
  <si>
    <t>Obligaciones de cumplimiento de resolución jurisdiccional</t>
  </si>
  <si>
    <t>N</t>
  </si>
  <si>
    <t>Desastres Naturales</t>
  </si>
  <si>
    <t>Obligaciones</t>
  </si>
  <si>
    <t>J</t>
  </si>
  <si>
    <t>Pensiones y jubilaciones</t>
  </si>
  <si>
    <t>T</t>
  </si>
  <si>
    <t>Aportaciones a la seguridad social</t>
  </si>
  <si>
    <t>Y</t>
  </si>
  <si>
    <t>Aportaciones a fondos de estabilización</t>
  </si>
  <si>
    <t>Z</t>
  </si>
  <si>
    <t>Aportaciones a fondos de inversión y reestructura de pensiones</t>
  </si>
  <si>
    <t>Programas de Gasto Federalizado</t>
  </si>
  <si>
    <t>I</t>
  </si>
  <si>
    <t>Gasto Federalizado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</si>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</sst>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4" fontId="3" fillId="2" borderId="3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" fontId="3" fillId="2" borderId="11" xfId="1" applyNumberFormat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0" fontId="5" fillId="0" borderId="8" xfId="1" applyFont="1" applyBorder="1"/>
    <xf numFmtId="0" fontId="3" fillId="0" borderId="0" xfId="3" applyFont="1" applyAlignment="1" applyProtection="1">
      <alignment horizontal="center" vertical="top"/>
      <protection hidden="1"/>
    </xf>
    <xf numFmtId="3" fontId="3" fillId="0" borderId="15" xfId="2" applyNumberFormat="1" applyFont="1" applyBorder="1" applyAlignment="1" applyProtection="1">
      <alignment horizontal="right"/>
      <protection locked="0"/>
    </xf>
    <xf numFmtId="0" fontId="7" fillId="0" borderId="8" xfId="2" applyFont="1" applyBorder="1" applyProtection="1">
      <protection locked="0"/>
    </xf>
    <xf numFmtId="0" fontId="5" fillId="0" borderId="0" xfId="3" applyFont="1" applyAlignment="1" applyProtection="1">
      <alignment horizontal="left" vertical="top"/>
      <protection hidden="1"/>
    </xf>
    <xf numFmtId="0" fontId="3" fillId="0" borderId="0" xfId="2" applyFont="1" applyAlignment="1">
      <alignment horizontal="left"/>
    </xf>
    <xf numFmtId="3" fontId="8" fillId="0" borderId="15" xfId="4" applyNumberFormat="1" applyFont="1" applyFill="1" applyBorder="1" applyProtection="1">
      <protection locked="0"/>
    </xf>
    <xf numFmtId="3" fontId="3" fillId="0" borderId="15" xfId="4" applyNumberFormat="1" applyFont="1" applyFill="1" applyBorder="1" applyProtection="1">
      <protection locked="0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3" fontId="5" fillId="0" borderId="15" xfId="4" applyNumberFormat="1" applyFont="1" applyFill="1" applyBorder="1" applyProtection="1">
      <protection locked="0"/>
    </xf>
    <xf numFmtId="0" fontId="4" fillId="0" borderId="12" xfId="2" applyFont="1" applyBorder="1" applyProtection="1">
      <protection locked="0"/>
    </xf>
    <xf numFmtId="0" fontId="5" fillId="0" borderId="13" xfId="2" applyFont="1" applyBorder="1" applyAlignment="1">
      <alignment horizontal="center"/>
    </xf>
    <xf numFmtId="0" fontId="5" fillId="0" borderId="13" xfId="2" applyFont="1" applyBorder="1" applyAlignment="1">
      <alignment horizontal="left"/>
    </xf>
    <xf numFmtId="4" fontId="5" fillId="0" borderId="11" xfId="2" applyNumberFormat="1" applyFont="1" applyBorder="1" applyProtection="1">
      <protection locked="0"/>
    </xf>
    <xf numFmtId="0" fontId="3" fillId="0" borderId="1" xfId="2" applyFont="1" applyBorder="1" applyAlignment="1" applyProtection="1">
      <alignment horizontal="center"/>
      <protection locked="0"/>
    </xf>
    <xf numFmtId="0" fontId="3" fillId="0" borderId="2" xfId="2" applyFont="1" applyBorder="1" applyAlignment="1" applyProtection="1">
      <alignment horizontal="center"/>
      <protection locked="0"/>
    </xf>
    <xf numFmtId="0" fontId="3" fillId="0" borderId="3" xfId="2" applyFont="1" applyBorder="1" applyAlignment="1" applyProtection="1">
      <alignment horizontal="center"/>
      <protection locked="0"/>
    </xf>
    <xf numFmtId="3" fontId="3" fillId="0" borderId="10" xfId="2" applyNumberFormat="1" applyFont="1" applyBorder="1" applyProtection="1">
      <protection locked="0"/>
    </xf>
    <xf numFmtId="0" fontId="4" fillId="0" borderId="0" xfId="2" applyFont="1"/>
    <xf numFmtId="3" fontId="4" fillId="0" borderId="0" xfId="2" applyNumberFormat="1" applyFont="1"/>
    <xf numFmtId="3" fontId="4" fillId="0" borderId="0" xfId="2" applyNumberFormat="1" applyFont="1" applyProtection="1">
      <protection locked="0"/>
    </xf>
    <xf numFmtId="4" fontId="4" fillId="0" borderId="0" xfId="2" applyNumberFormat="1" applyFont="1" applyProtection="1">
      <protection locked="0"/>
    </xf>
  </cellXfs>
  <cellStyles count="5">
    <cellStyle name="Millares 10" xfId="4" xr:uid="{043CFD40-0B8D-4FB3-8551-55E9A7B23ED6}"/>
    <cellStyle name="Normal" xfId="0" builtinId="0"/>
    <cellStyle name="Normal 2 2" xfId="3" xr:uid="{C96FAEBA-9103-460A-BD80-480E65FC1CE8}"/>
    <cellStyle name="Normal 2 3 3" xfId="2" xr:uid="{8529C3A5-0F0A-48C4-9EB0-FD6272787C7E}"/>
    <cellStyle name="Normal 3 2 3" xfId="1" xr:uid="{B57D455A-0935-4913-9BA5-16B3E9CE34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4to-trimestre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2B795-E80D-4430-A142-30A3AFC2BBB6}">
  <sheetPr>
    <tabColor theme="8" tint="0.39997558519241921"/>
  </sheetPr>
  <dimension ref="A1:I38"/>
  <sheetViews>
    <sheetView showGridLines="0" tabSelected="1" zoomScale="115" zoomScaleNormal="115" zoomScaleSheetLayoutView="90" workbookViewId="0">
      <selection activeCell="F43" sqref="F43"/>
    </sheetView>
  </sheetViews>
  <sheetFormatPr baseColWidth="10" defaultRowHeight="11.25" x14ac:dyDescent="0.2"/>
  <cols>
    <col min="1" max="2" width="1.7109375" style="4" customWidth="1"/>
    <col min="3" max="3" width="62.42578125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42" customWidth="1"/>
    <col min="10" max="16384" width="11.42578125" style="4"/>
  </cols>
  <sheetData>
    <row r="1" spans="1:9" ht="51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" customHeight="1" x14ac:dyDescent="0.2">
      <c r="A2" s="5" t="s">
        <v>1</v>
      </c>
      <c r="B2" s="6"/>
      <c r="C2" s="7"/>
      <c r="D2" s="2" t="s">
        <v>2</v>
      </c>
      <c r="E2" s="2"/>
      <c r="F2" s="2"/>
      <c r="G2" s="2"/>
      <c r="H2" s="2"/>
      <c r="I2" s="8" t="s">
        <v>3</v>
      </c>
    </row>
    <row r="3" spans="1:9" ht="24.95" customHeight="1" x14ac:dyDescent="0.2">
      <c r="A3" s="9"/>
      <c r="B3" s="10"/>
      <c r="C3" s="11"/>
      <c r="D3" s="12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5"/>
    </row>
    <row r="4" spans="1:9" x14ac:dyDescent="0.2">
      <c r="A4" s="16"/>
      <c r="B4" s="17"/>
      <c r="C4" s="18"/>
      <c r="D4" s="19">
        <v>1</v>
      </c>
      <c r="E4" s="19">
        <v>2</v>
      </c>
      <c r="F4" s="19" t="s">
        <v>9</v>
      </c>
      <c r="G4" s="19">
        <v>4</v>
      </c>
      <c r="H4" s="19">
        <v>5</v>
      </c>
      <c r="I4" s="19" t="s">
        <v>10</v>
      </c>
    </row>
    <row r="5" spans="1:9" x14ac:dyDescent="0.2">
      <c r="A5" s="20" t="s">
        <v>11</v>
      </c>
      <c r="B5" s="21"/>
      <c r="D5" s="22"/>
      <c r="E5" s="22"/>
      <c r="F5" s="22"/>
      <c r="G5" s="22"/>
      <c r="H5" s="22"/>
      <c r="I5" s="22"/>
    </row>
    <row r="6" spans="1:9" x14ac:dyDescent="0.2">
      <c r="A6" s="23">
        <v>0</v>
      </c>
      <c r="B6" s="24" t="s">
        <v>12</v>
      </c>
      <c r="C6" s="25"/>
      <c r="D6" s="26">
        <f t="shared" ref="D6:I6" si="0">SUM(D7:D8)</f>
        <v>0</v>
      </c>
      <c r="E6" s="26">
        <f t="shared" si="0"/>
        <v>0</v>
      </c>
      <c r="F6" s="27">
        <f t="shared" si="0"/>
        <v>0</v>
      </c>
      <c r="G6" s="26">
        <f t="shared" si="0"/>
        <v>0</v>
      </c>
      <c r="H6" s="26">
        <f t="shared" si="0"/>
        <v>0</v>
      </c>
      <c r="I6" s="27">
        <f t="shared" si="0"/>
        <v>0</v>
      </c>
    </row>
    <row r="7" spans="1:9" x14ac:dyDescent="0.2">
      <c r="A7" s="23" t="s">
        <v>13</v>
      </c>
      <c r="B7" s="28"/>
      <c r="C7" s="29" t="s">
        <v>14</v>
      </c>
      <c r="D7" s="30">
        <v>0</v>
      </c>
      <c r="E7" s="30">
        <v>0</v>
      </c>
      <c r="F7" s="30">
        <f>D7+E7</f>
        <v>0</v>
      </c>
      <c r="G7" s="30">
        <v>0</v>
      </c>
      <c r="H7" s="30">
        <v>0</v>
      </c>
      <c r="I7" s="30">
        <f>F7-G7</f>
        <v>0</v>
      </c>
    </row>
    <row r="8" spans="1:9" x14ac:dyDescent="0.2">
      <c r="A8" s="23" t="s">
        <v>15</v>
      </c>
      <c r="B8" s="28"/>
      <c r="C8" s="29" t="s">
        <v>16</v>
      </c>
      <c r="D8" s="30">
        <v>0</v>
      </c>
      <c r="E8" s="30">
        <v>0</v>
      </c>
      <c r="F8" s="30">
        <f>D8+E8</f>
        <v>0</v>
      </c>
      <c r="G8" s="30">
        <v>0</v>
      </c>
      <c r="H8" s="30">
        <v>0</v>
      </c>
      <c r="I8" s="30">
        <f>F8-G8</f>
        <v>0</v>
      </c>
    </row>
    <row r="9" spans="1:9" ht="11.25" customHeight="1" x14ac:dyDescent="0.2">
      <c r="A9" s="23">
        <v>0</v>
      </c>
      <c r="B9" s="24" t="s">
        <v>17</v>
      </c>
      <c r="C9" s="25"/>
      <c r="D9" s="27">
        <f t="shared" ref="D9:I9" si="1">SUM(D10:D17)</f>
        <v>475421302.18000001</v>
      </c>
      <c r="E9" s="27">
        <f t="shared" si="1"/>
        <v>149621226.54999998</v>
      </c>
      <c r="F9" s="27">
        <f t="shared" si="1"/>
        <v>625042528.73000002</v>
      </c>
      <c r="G9" s="27">
        <f t="shared" si="1"/>
        <v>493320443.21000004</v>
      </c>
      <c r="H9" s="27">
        <f t="shared" si="1"/>
        <v>492962415.87</v>
      </c>
      <c r="I9" s="27">
        <f t="shared" si="1"/>
        <v>131722085.52000003</v>
      </c>
    </row>
    <row r="10" spans="1:9" x14ac:dyDescent="0.2">
      <c r="A10" s="23" t="s">
        <v>18</v>
      </c>
      <c r="B10" s="28"/>
      <c r="C10" s="29" t="s">
        <v>19</v>
      </c>
      <c r="D10" s="30">
        <v>470264571.16000003</v>
      </c>
      <c r="E10" s="30">
        <v>141326063.66</v>
      </c>
      <c r="F10" s="30">
        <f t="shared" ref="F10:F17" si="2">D10+E10</f>
        <v>611590634.82000005</v>
      </c>
      <c r="G10" s="30">
        <v>482216144.91000003</v>
      </c>
      <c r="H10" s="30">
        <v>481907882.23000002</v>
      </c>
      <c r="I10" s="30">
        <f t="shared" ref="I10:I17" si="3">F10-G10</f>
        <v>129374489.91000003</v>
      </c>
    </row>
    <row r="11" spans="1:9" x14ac:dyDescent="0.2">
      <c r="A11" s="23" t="s">
        <v>20</v>
      </c>
      <c r="B11" s="28"/>
      <c r="C11" s="29" t="s">
        <v>21</v>
      </c>
      <c r="D11" s="30">
        <v>0</v>
      </c>
      <c r="E11" s="30">
        <v>0</v>
      </c>
      <c r="F11" s="30">
        <f t="shared" si="2"/>
        <v>0</v>
      </c>
      <c r="G11" s="30">
        <v>0</v>
      </c>
      <c r="H11" s="30">
        <v>0</v>
      </c>
      <c r="I11" s="30">
        <f t="shared" si="3"/>
        <v>0</v>
      </c>
    </row>
    <row r="12" spans="1:9" x14ac:dyDescent="0.2">
      <c r="A12" s="23" t="s">
        <v>22</v>
      </c>
      <c r="B12" s="28"/>
      <c r="C12" s="29" t="s">
        <v>23</v>
      </c>
      <c r="D12" s="30">
        <v>5156731.0199999996</v>
      </c>
      <c r="E12" s="30">
        <v>8295162.8899999997</v>
      </c>
      <c r="F12" s="30">
        <f t="shared" si="2"/>
        <v>13451893.91</v>
      </c>
      <c r="G12" s="30">
        <v>11104298.300000001</v>
      </c>
      <c r="H12" s="30">
        <v>11054533.640000001</v>
      </c>
      <c r="I12" s="30">
        <f t="shared" si="3"/>
        <v>2347595.6099999994</v>
      </c>
    </row>
    <row r="13" spans="1:9" x14ac:dyDescent="0.2">
      <c r="A13" s="23" t="s">
        <v>24</v>
      </c>
      <c r="B13" s="28"/>
      <c r="C13" s="29" t="s">
        <v>25</v>
      </c>
      <c r="D13" s="30">
        <v>0</v>
      </c>
      <c r="E13" s="30">
        <v>0</v>
      </c>
      <c r="F13" s="30">
        <f t="shared" si="2"/>
        <v>0</v>
      </c>
      <c r="G13" s="30">
        <v>0</v>
      </c>
      <c r="H13" s="30">
        <v>0</v>
      </c>
      <c r="I13" s="30">
        <f t="shared" si="3"/>
        <v>0</v>
      </c>
    </row>
    <row r="14" spans="1:9" x14ac:dyDescent="0.2">
      <c r="A14" s="23" t="s">
        <v>26</v>
      </c>
      <c r="B14" s="28"/>
      <c r="C14" s="29" t="s">
        <v>27</v>
      </c>
      <c r="D14" s="30">
        <v>0</v>
      </c>
      <c r="E14" s="30">
        <v>0</v>
      </c>
      <c r="F14" s="30">
        <f t="shared" si="2"/>
        <v>0</v>
      </c>
      <c r="G14" s="30">
        <v>0</v>
      </c>
      <c r="H14" s="30">
        <v>0</v>
      </c>
      <c r="I14" s="30">
        <f t="shared" si="3"/>
        <v>0</v>
      </c>
    </row>
    <row r="15" spans="1:9" x14ac:dyDescent="0.2">
      <c r="A15" s="23" t="s">
        <v>28</v>
      </c>
      <c r="B15" s="28"/>
      <c r="C15" s="29" t="s">
        <v>29</v>
      </c>
      <c r="D15" s="30">
        <v>0</v>
      </c>
      <c r="E15" s="30">
        <v>0</v>
      </c>
      <c r="F15" s="30">
        <f t="shared" si="2"/>
        <v>0</v>
      </c>
      <c r="G15" s="30">
        <v>0</v>
      </c>
      <c r="H15" s="30">
        <v>0</v>
      </c>
      <c r="I15" s="30">
        <f t="shared" si="3"/>
        <v>0</v>
      </c>
    </row>
    <row r="16" spans="1:9" x14ac:dyDescent="0.2">
      <c r="A16" s="23" t="s">
        <v>30</v>
      </c>
      <c r="B16" s="28"/>
      <c r="C16" s="29" t="s">
        <v>31</v>
      </c>
      <c r="D16" s="30">
        <v>0</v>
      </c>
      <c r="E16" s="30">
        <v>0</v>
      </c>
      <c r="F16" s="30">
        <f t="shared" si="2"/>
        <v>0</v>
      </c>
      <c r="G16" s="30">
        <v>0</v>
      </c>
      <c r="H16" s="30">
        <v>0</v>
      </c>
      <c r="I16" s="30">
        <f t="shared" si="3"/>
        <v>0</v>
      </c>
    </row>
    <row r="17" spans="1:9" x14ac:dyDescent="0.2">
      <c r="A17" s="23" t="s">
        <v>32</v>
      </c>
      <c r="B17" s="28"/>
      <c r="C17" s="29" t="s">
        <v>33</v>
      </c>
      <c r="D17" s="30">
        <v>0</v>
      </c>
      <c r="E17" s="30">
        <v>0</v>
      </c>
      <c r="F17" s="30">
        <f t="shared" si="2"/>
        <v>0</v>
      </c>
      <c r="G17" s="30">
        <v>0</v>
      </c>
      <c r="H17" s="30">
        <v>0</v>
      </c>
      <c r="I17" s="30">
        <f t="shared" si="3"/>
        <v>0</v>
      </c>
    </row>
    <row r="18" spans="1:9" ht="11.25" customHeight="1" x14ac:dyDescent="0.2">
      <c r="A18" s="23">
        <v>0</v>
      </c>
      <c r="B18" s="24" t="s">
        <v>34</v>
      </c>
      <c r="C18" s="25"/>
      <c r="D18" s="27">
        <f t="shared" ref="D18:I18" si="4">SUM(D19:D21)</f>
        <v>5468900.8099999996</v>
      </c>
      <c r="E18" s="27">
        <f t="shared" si="4"/>
        <v>6029947.7199999997</v>
      </c>
      <c r="F18" s="27">
        <f t="shared" si="4"/>
        <v>11498848.529999999</v>
      </c>
      <c r="G18" s="27">
        <f t="shared" si="4"/>
        <v>10601170.74</v>
      </c>
      <c r="H18" s="27">
        <f t="shared" si="4"/>
        <v>10586530.57</v>
      </c>
      <c r="I18" s="27">
        <f t="shared" si="4"/>
        <v>897677.78999999911</v>
      </c>
    </row>
    <row r="19" spans="1:9" x14ac:dyDescent="0.2">
      <c r="A19" s="23" t="s">
        <v>35</v>
      </c>
      <c r="B19" s="28"/>
      <c r="C19" s="29" t="s">
        <v>36</v>
      </c>
      <c r="D19" s="30">
        <v>5468900.8099999996</v>
      </c>
      <c r="E19" s="30">
        <v>6029947.7199999997</v>
      </c>
      <c r="F19" s="30">
        <f>D19+E19</f>
        <v>11498848.529999999</v>
      </c>
      <c r="G19" s="30">
        <v>10601170.74</v>
      </c>
      <c r="H19" s="30">
        <v>10586530.57</v>
      </c>
      <c r="I19" s="30">
        <f>F19-G19</f>
        <v>897677.78999999911</v>
      </c>
    </row>
    <row r="20" spans="1:9" ht="11.25" customHeight="1" x14ac:dyDescent="0.2">
      <c r="A20" s="23" t="s">
        <v>37</v>
      </c>
      <c r="B20" s="28"/>
      <c r="C20" s="29" t="s">
        <v>38</v>
      </c>
      <c r="D20" s="30">
        <v>0</v>
      </c>
      <c r="E20" s="30">
        <v>0</v>
      </c>
      <c r="F20" s="30">
        <f>D20+E20</f>
        <v>0</v>
      </c>
      <c r="G20" s="30">
        <v>0</v>
      </c>
      <c r="H20" s="30">
        <v>0</v>
      </c>
      <c r="I20" s="30">
        <f>F20-G20</f>
        <v>0</v>
      </c>
    </row>
    <row r="21" spans="1:9" x14ac:dyDescent="0.2">
      <c r="A21" s="23" t="s">
        <v>39</v>
      </c>
      <c r="B21" s="28"/>
      <c r="C21" s="29" t="s">
        <v>40</v>
      </c>
      <c r="D21" s="30">
        <v>0</v>
      </c>
      <c r="E21" s="30">
        <v>0</v>
      </c>
      <c r="F21" s="30">
        <f>D21+E21</f>
        <v>0</v>
      </c>
      <c r="G21" s="30">
        <v>0</v>
      </c>
      <c r="H21" s="30">
        <v>0</v>
      </c>
      <c r="I21" s="30">
        <f>F21-G21</f>
        <v>0</v>
      </c>
    </row>
    <row r="22" spans="1:9" x14ac:dyDescent="0.2">
      <c r="A22" s="23">
        <v>0</v>
      </c>
      <c r="B22" s="24" t="s">
        <v>41</v>
      </c>
      <c r="C22" s="25"/>
      <c r="D22" s="27">
        <f t="shared" ref="D22:I22" si="5">SUM(D23:D24)</f>
        <v>0</v>
      </c>
      <c r="E22" s="27">
        <f t="shared" si="5"/>
        <v>0</v>
      </c>
      <c r="F22" s="27">
        <f t="shared" si="5"/>
        <v>0</v>
      </c>
      <c r="G22" s="27">
        <f t="shared" si="5"/>
        <v>0</v>
      </c>
      <c r="H22" s="27">
        <f t="shared" si="5"/>
        <v>0</v>
      </c>
      <c r="I22" s="27">
        <f t="shared" si="5"/>
        <v>0</v>
      </c>
    </row>
    <row r="23" spans="1:9" x14ac:dyDescent="0.2">
      <c r="A23" s="23" t="s">
        <v>42</v>
      </c>
      <c r="B23" s="28"/>
      <c r="C23" s="29" t="s">
        <v>43</v>
      </c>
      <c r="D23" s="30">
        <v>0</v>
      </c>
      <c r="E23" s="30">
        <v>0</v>
      </c>
      <c r="F23" s="30">
        <f>D23+E23</f>
        <v>0</v>
      </c>
      <c r="G23" s="30">
        <v>0</v>
      </c>
      <c r="H23" s="30">
        <v>0</v>
      </c>
      <c r="I23" s="30">
        <f>F23-G23</f>
        <v>0</v>
      </c>
    </row>
    <row r="24" spans="1:9" x14ac:dyDescent="0.2">
      <c r="A24" s="23" t="s">
        <v>44</v>
      </c>
      <c r="B24" s="28"/>
      <c r="C24" s="29" t="s">
        <v>45</v>
      </c>
      <c r="D24" s="30">
        <v>0</v>
      </c>
      <c r="E24" s="30">
        <v>0</v>
      </c>
      <c r="F24" s="30">
        <f>D24+E24</f>
        <v>0</v>
      </c>
      <c r="G24" s="30">
        <v>0</v>
      </c>
      <c r="H24" s="30">
        <v>0</v>
      </c>
      <c r="I24" s="30">
        <f>F24-G24</f>
        <v>0</v>
      </c>
    </row>
    <row r="25" spans="1:9" x14ac:dyDescent="0.2">
      <c r="A25" s="23">
        <v>0</v>
      </c>
      <c r="B25" s="24" t="s">
        <v>46</v>
      </c>
      <c r="C25" s="25"/>
      <c r="D25" s="27">
        <f t="shared" ref="D25:I25" si="6">SUM(D26:D29)</f>
        <v>0</v>
      </c>
      <c r="E25" s="27">
        <f t="shared" si="6"/>
        <v>0</v>
      </c>
      <c r="F25" s="27">
        <f t="shared" si="6"/>
        <v>0</v>
      </c>
      <c r="G25" s="27">
        <f t="shared" si="6"/>
        <v>0</v>
      </c>
      <c r="H25" s="27">
        <f t="shared" si="6"/>
        <v>0</v>
      </c>
      <c r="I25" s="27">
        <f t="shared" si="6"/>
        <v>0</v>
      </c>
    </row>
    <row r="26" spans="1:9" x14ac:dyDescent="0.2">
      <c r="A26" s="23" t="s">
        <v>47</v>
      </c>
      <c r="B26" s="28"/>
      <c r="C26" s="29" t="s">
        <v>48</v>
      </c>
      <c r="D26" s="30">
        <v>0</v>
      </c>
      <c r="E26" s="30">
        <v>0</v>
      </c>
      <c r="F26" s="30">
        <f>D26+E26</f>
        <v>0</v>
      </c>
      <c r="G26" s="30">
        <v>0</v>
      </c>
      <c r="H26" s="30">
        <v>0</v>
      </c>
      <c r="I26" s="30">
        <f>F26-G26</f>
        <v>0</v>
      </c>
    </row>
    <row r="27" spans="1:9" x14ac:dyDescent="0.2">
      <c r="A27" s="23" t="s">
        <v>49</v>
      </c>
      <c r="B27" s="28"/>
      <c r="C27" s="29" t="s">
        <v>50</v>
      </c>
      <c r="D27" s="30">
        <v>0</v>
      </c>
      <c r="E27" s="30">
        <v>0</v>
      </c>
      <c r="F27" s="30">
        <f>D27+E27</f>
        <v>0</v>
      </c>
      <c r="G27" s="30">
        <v>0</v>
      </c>
      <c r="H27" s="30">
        <v>0</v>
      </c>
      <c r="I27" s="30">
        <f>F27-G27</f>
        <v>0</v>
      </c>
    </row>
    <row r="28" spans="1:9" x14ac:dyDescent="0.2">
      <c r="A28" s="23" t="s">
        <v>51</v>
      </c>
      <c r="B28" s="28"/>
      <c r="C28" s="29" t="s">
        <v>52</v>
      </c>
      <c r="D28" s="30">
        <v>0</v>
      </c>
      <c r="E28" s="30">
        <v>0</v>
      </c>
      <c r="F28" s="30">
        <f>D28+E28</f>
        <v>0</v>
      </c>
      <c r="G28" s="30">
        <v>0</v>
      </c>
      <c r="H28" s="30">
        <v>0</v>
      </c>
      <c r="I28" s="30">
        <f>F28-G28</f>
        <v>0</v>
      </c>
    </row>
    <row r="29" spans="1:9" x14ac:dyDescent="0.2">
      <c r="A29" s="23" t="s">
        <v>53</v>
      </c>
      <c r="B29" s="28"/>
      <c r="C29" s="29" t="s">
        <v>54</v>
      </c>
      <c r="D29" s="30">
        <v>0</v>
      </c>
      <c r="E29" s="30">
        <v>0</v>
      </c>
      <c r="F29" s="30">
        <f>D29+E29</f>
        <v>0</v>
      </c>
      <c r="G29" s="30">
        <v>0</v>
      </c>
      <c r="H29" s="30">
        <v>0</v>
      </c>
      <c r="I29" s="30">
        <f>F29-G29</f>
        <v>0</v>
      </c>
    </row>
    <row r="30" spans="1:9" x14ac:dyDescent="0.2">
      <c r="A30" s="23">
        <v>0</v>
      </c>
      <c r="B30" s="24" t="s">
        <v>55</v>
      </c>
      <c r="C30" s="25"/>
      <c r="D30" s="27">
        <f t="shared" ref="D30:I30" si="7">SUM(D31:D34)</f>
        <v>0</v>
      </c>
      <c r="E30" s="27">
        <f t="shared" si="7"/>
        <v>0</v>
      </c>
      <c r="F30" s="27">
        <f t="shared" si="7"/>
        <v>0</v>
      </c>
      <c r="G30" s="27">
        <f t="shared" si="7"/>
        <v>0</v>
      </c>
      <c r="H30" s="27">
        <f t="shared" si="7"/>
        <v>0</v>
      </c>
      <c r="I30" s="27">
        <f t="shared" si="7"/>
        <v>0</v>
      </c>
    </row>
    <row r="31" spans="1:9" x14ac:dyDescent="0.2">
      <c r="A31" s="23" t="s">
        <v>56</v>
      </c>
      <c r="B31" s="28"/>
      <c r="C31" s="29" t="s">
        <v>57</v>
      </c>
      <c r="D31" s="30">
        <v>0</v>
      </c>
      <c r="E31" s="30">
        <v>0</v>
      </c>
      <c r="F31" s="30">
        <f>D31+E31</f>
        <v>0</v>
      </c>
      <c r="G31" s="30">
        <v>0</v>
      </c>
      <c r="H31" s="30">
        <v>0</v>
      </c>
      <c r="I31" s="30">
        <f>F31-G31</f>
        <v>0</v>
      </c>
    </row>
    <row r="32" spans="1:9" x14ac:dyDescent="0.2">
      <c r="A32" s="23" t="s">
        <v>58</v>
      </c>
      <c r="B32" s="29" t="s">
        <v>59</v>
      </c>
      <c r="C32" s="29"/>
      <c r="D32" s="30">
        <v>0</v>
      </c>
      <c r="E32" s="30">
        <v>0</v>
      </c>
      <c r="F32" s="30">
        <f>D32+E32</f>
        <v>0</v>
      </c>
      <c r="G32" s="30">
        <v>0</v>
      </c>
      <c r="H32" s="30">
        <v>0</v>
      </c>
      <c r="I32" s="30">
        <f>F32-G32</f>
        <v>0</v>
      </c>
    </row>
    <row r="33" spans="1:9" x14ac:dyDescent="0.2">
      <c r="A33" s="23" t="s">
        <v>60</v>
      </c>
      <c r="B33" s="29" t="s">
        <v>61</v>
      </c>
      <c r="C33" s="29"/>
      <c r="D33" s="30">
        <v>0</v>
      </c>
      <c r="E33" s="30">
        <v>0</v>
      </c>
      <c r="F33" s="30">
        <f>D33+E33</f>
        <v>0</v>
      </c>
      <c r="G33" s="30">
        <v>0</v>
      </c>
      <c r="H33" s="30">
        <v>0</v>
      </c>
      <c r="I33" s="30">
        <f>F33-G33</f>
        <v>0</v>
      </c>
    </row>
    <row r="34" spans="1:9" x14ac:dyDescent="0.2">
      <c r="A34" s="23" t="s">
        <v>62</v>
      </c>
      <c r="B34" s="29" t="s">
        <v>63</v>
      </c>
      <c r="C34" s="29"/>
      <c r="D34" s="30">
        <v>0</v>
      </c>
      <c r="E34" s="30">
        <v>0</v>
      </c>
      <c r="F34" s="30">
        <f>D34+E34</f>
        <v>0</v>
      </c>
      <c r="G34" s="30">
        <v>0</v>
      </c>
      <c r="H34" s="30">
        <v>0</v>
      </c>
      <c r="I34" s="30">
        <f>F34-G34</f>
        <v>0</v>
      </c>
    </row>
    <row r="35" spans="1:9" x14ac:dyDescent="0.2">
      <c r="A35" s="31"/>
      <c r="B35" s="32"/>
      <c r="C35" s="33"/>
      <c r="D35" s="34"/>
      <c r="E35" s="34"/>
      <c r="F35" s="34"/>
      <c r="G35" s="34"/>
      <c r="H35" s="34"/>
      <c r="I35" s="34"/>
    </row>
    <row r="36" spans="1:9" ht="15" customHeight="1" x14ac:dyDescent="0.2">
      <c r="A36" s="35" t="s">
        <v>64</v>
      </c>
      <c r="B36" s="36"/>
      <c r="C36" s="37"/>
      <c r="D36" s="38">
        <f t="shared" ref="D36:I36" si="8">+D6+D9+D18+D22+D25+D30</f>
        <v>480890202.99000001</v>
      </c>
      <c r="E36" s="38">
        <f t="shared" si="8"/>
        <v>155651174.26999998</v>
      </c>
      <c r="F36" s="38">
        <f t="shared" si="8"/>
        <v>636541377.25999999</v>
      </c>
      <c r="G36" s="38">
        <f t="shared" si="8"/>
        <v>503921613.95000005</v>
      </c>
      <c r="H36" s="38">
        <f t="shared" si="8"/>
        <v>503548946.44</v>
      </c>
      <c r="I36" s="38">
        <f t="shared" si="8"/>
        <v>132619763.31000003</v>
      </c>
    </row>
    <row r="37" spans="1:9" x14ac:dyDescent="0.2">
      <c r="A37" s="4" t="s">
        <v>65</v>
      </c>
      <c r="B37" s="39"/>
      <c r="C37" s="39"/>
      <c r="D37" s="39"/>
      <c r="E37" s="39"/>
      <c r="F37" s="39"/>
      <c r="G37" s="39"/>
      <c r="H37" s="39"/>
      <c r="I37" s="40"/>
    </row>
    <row r="38" spans="1:9" x14ac:dyDescent="0.2">
      <c r="D38" s="41"/>
      <c r="E38" s="41"/>
      <c r="F38" s="41"/>
      <c r="G38" s="41"/>
      <c r="H38" s="41"/>
      <c r="I38" s="41"/>
    </row>
  </sheetData>
  <sheetProtection formatCells="0" formatColumns="0" formatRows="0" autoFilter="0"/>
  <protectedRanges>
    <protectedRange sqref="B37:I65519 C36:I36" name="Rango1"/>
    <protectedRange sqref="C30:D30 C6:D6 C18:D18 C22:D22 C25:D25 C35:F35 B7:D8 B10:D17 B19:D21 B23:D24 B26:D29 B31:D34 E6:I8 E10:F34 G10:I35 C9:I9" name="Rango1_3"/>
    <protectedRange sqref="D4:I5" name="Rango1_2_2"/>
  </protectedRanges>
  <mergeCells count="5">
    <mergeCell ref="A1:I1"/>
    <mergeCell ref="A2:C4"/>
    <mergeCell ref="D2:H2"/>
    <mergeCell ref="I2:I3"/>
    <mergeCell ref="A36:C36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2021-04-22T19:18:48Z</dcterms:created>
  <dcterms:modified xsi:type="dcterms:W3CDTF">2021-04-22T19:19:37Z</dcterms:modified>
</cp:coreProperties>
</file>