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2-presupuestario\excel\"/>
    </mc:Choice>
  </mc:AlternateContent>
  <bookViews>
    <workbookView xWindow="0" yWindow="0" windowWidth="15630" windowHeight="10290"/>
  </bookViews>
  <sheets>
    <sheet name="FF" sheetId="1" r:id="rId1"/>
    <sheet name="IPF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[2]ECABR!#REF!</definedName>
    <definedName name="A_impresión_IM">[2]ECABR!#REF!</definedName>
    <definedName name="abc">[3]TOTAL!#REF!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[3]TOTAL!#REF!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N">#REF!</definedName>
    <definedName name="NOTAS">[2]ECABR!#REF!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2" l="1"/>
  <c r="D29" i="2"/>
  <c r="C29" i="2"/>
  <c r="E11" i="2"/>
  <c r="D11" i="2"/>
  <c r="D9" i="2" s="1"/>
  <c r="C11" i="2"/>
  <c r="E9" i="2"/>
  <c r="C9" i="2"/>
  <c r="E7" i="2"/>
  <c r="D7" i="2"/>
  <c r="D5" i="2" s="1"/>
  <c r="C7" i="2"/>
  <c r="E5" i="2"/>
  <c r="E13" i="2" s="1"/>
  <c r="E17" i="2" s="1"/>
  <c r="E21" i="2" s="1"/>
  <c r="C5" i="2"/>
  <c r="C13" i="2" s="1"/>
  <c r="C17" i="2" s="1"/>
  <c r="C21" i="2" s="1"/>
  <c r="E35" i="1"/>
  <c r="D35" i="1"/>
  <c r="C35" i="1"/>
  <c r="E27" i="1"/>
  <c r="E39" i="1" s="1"/>
  <c r="D27" i="1"/>
  <c r="D39" i="1" s="1"/>
  <c r="C27" i="1"/>
  <c r="C39" i="1" s="1"/>
  <c r="E14" i="1"/>
  <c r="D14" i="1"/>
  <c r="C14" i="1"/>
  <c r="E3" i="1"/>
  <c r="E24" i="1" s="1"/>
  <c r="D3" i="1"/>
  <c r="D24" i="1" s="1"/>
  <c r="C3" i="1"/>
  <c r="C24" i="1" s="1"/>
  <c r="D13" i="2" l="1"/>
  <c r="D17" i="2" s="1"/>
  <c r="D21" i="2" s="1"/>
</calcChain>
</file>

<file path=xl/sharedStrings.xml><?xml version="1.0" encoding="utf-8"?>
<sst xmlns="http://schemas.openxmlformats.org/spreadsheetml/2006/main" count="78" uniqueCount="61">
  <si>
    <t>INSTITUTO DE INFRAESTRUCTURA FISICA EDUCATIVA DE GUANAJUATO
Flujo de Fondos
Del 1 de Enero al 31 de Marzo del 2020</t>
  </si>
  <si>
    <t>Concepto</t>
  </si>
  <si>
    <t>Estimado /
 Aprobado</t>
  </si>
  <si>
    <t>Devengado</t>
  </si>
  <si>
    <t>Recaudado / 
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</si>
  <si>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</si>
  <si>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</si>
  <si>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</si>
  <si>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</si>
  <si>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</si>
  <si>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</si>
  <si>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</si>
  <si>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</si>
  <si>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</si>
  <si>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</si>
  <si>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</si>
  <si>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</si>
  <si>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</si>
  <si>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</si>
  <si>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</si>
  <si>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</si>
  <si>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</si>
  <si>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</si>
  <si>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</si>
  <si>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</si>
  <si>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Total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</si>
  <si>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</si>
  <si>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</si>
  <si>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</si>
  <si>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</si>
  <si>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</si>
  <si>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</si>
  <si>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</si>
  <si>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</si>
  <si>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</si>
  <si>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</si>
  <si>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Superávit / Déficit</t>
  </si>
  <si>
    <t>INSTITUTO DE INFRAESTRUCTURA FISICA EDUCATIVA DE GUANAJUATO
INDICADORES DE POSTURA FISCAL
Del 1 de Enero al 31 de Marzo del 2020</t>
  </si>
  <si>
    <t>Estimado</t>
  </si>
  <si>
    <r>
      <t xml:space="preserve">Pagado </t>
    </r>
    <r>
      <rPr>
        <b/>
        <vertAlign val="superscript"/>
        <sz val="8"/>
        <rFont val="Arial"/>
        <family val="2"/>
      </rPr>
      <t>3</t>
    </r>
  </si>
  <si>
    <t>I. Ingresos Presupuestarios (I=1+2)</t>
  </si>
  <si>
    <r>
      <t xml:space="preserve">1. Ingresos del Gobierno de la Entidad Federativa </t>
    </r>
    <r>
      <rPr>
        <b/>
        <vertAlign val="superscript"/>
        <sz val="8"/>
        <rFont val="Arial"/>
        <family val="2"/>
      </rPr>
      <t>1</t>
    </r>
  </si>
  <si>
    <r>
      <t xml:space="preserve">2. Ingresos del Sector Paraestatal </t>
    </r>
    <r>
      <rPr>
        <b/>
        <vertAlign val="superscript"/>
        <sz val="8"/>
        <rFont val="Arial"/>
        <family val="2"/>
      </rPr>
      <t>1</t>
    </r>
  </si>
  <si>
    <t>II. Egresos Presupuestarios (II=3+4)</t>
  </si>
  <si>
    <r>
      <t xml:space="preserve">3. Egresos del Gobierno de la Entidad Federativa </t>
    </r>
    <r>
      <rPr>
        <b/>
        <vertAlign val="superscript"/>
        <sz val="8"/>
        <rFont val="Arial"/>
        <family val="2"/>
      </rPr>
      <t>2</t>
    </r>
  </si>
  <si>
    <r>
      <t xml:space="preserve">4. Egresos del Sector Paraestatal </t>
    </r>
    <r>
      <rPr>
        <b/>
        <vertAlign val="superscript"/>
        <sz val="8"/>
        <rFont val="Arial"/>
        <family val="2"/>
      </rPr>
      <t>2</t>
    </r>
  </si>
  <si>
    <t>III. Balance Presupuestario (Superávit o Déficit) (III = I - II)</t>
  </si>
  <si>
    <t>III. Balance Presupuestario (Superávit o Déficit)</t>
  </si>
  <si>
    <t>IV. Intereses, Comisiones y Gastos de la Deuda</t>
  </si>
  <si>
    <t>V. Balance Primario (Superávit o Déficit) (V= III - IV)</t>
  </si>
  <si>
    <t>A. Financiamiento</t>
  </si>
  <si>
    <t>B.  Amortización de la deuda</t>
  </si>
  <si>
    <t>C. Endeudamiento ó desendeudamiento (C = A - B)</t>
  </si>
  <si>
    <t>1 Los Ingresos que se presentan son los ingresos presupuestario totales sin incluir los ingresos por financiamientos. Los Ingresos del Gobierno de la Entidad Federativa corresponden a los del Poder Ejecutivo, Legislativo Judicial y Autónomos</t>
  </si>
  <si>
    <t>2 Los egresos que se presentan son los egresos presupuestarios totales sin incluir los egresos por amortización. Los egresos del Gobierno de la Entidad Federativa corresponden a los del Poder Ejecutivo, Legislativo, Judicial y Órganos Autónomos</t>
  </si>
  <si>
    <t>3 Para Ingresos se reportan los ingresos recaudados; para egresos se reportan los egresos pagados</t>
  </si>
  <si>
    <t>"Bajo protesta de decir verdad declaramos que los Estados Financieros y sus Notas son razonablemente correctos y responsabilidad del emisor"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</si>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</sst>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/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vertical="center"/>
    </xf>
    <xf numFmtId="0" fontId="2" fillId="0" borderId="6" xfId="1" applyFont="1" applyFill="1" applyBorder="1" applyAlignment="1">
      <alignment vertical="center"/>
    </xf>
    <xf numFmtId="3" fontId="2" fillId="0" borderId="6" xfId="1" applyNumberFormat="1" applyFont="1" applyFill="1" applyBorder="1" applyAlignment="1">
      <alignment vertical="center" wrapText="1"/>
    </xf>
    <xf numFmtId="3" fontId="2" fillId="0" borderId="7" xfId="1" applyNumberFormat="1" applyFont="1" applyFill="1" applyBorder="1" applyAlignment="1">
      <alignment vertical="center" wrapText="1"/>
    </xf>
    <xf numFmtId="0" fontId="4" fillId="0" borderId="8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/>
    </xf>
    <xf numFmtId="3" fontId="4" fillId="0" borderId="0" xfId="1" applyNumberFormat="1" applyFont="1" applyFill="1" applyBorder="1" applyAlignment="1">
      <alignment vertical="center" wrapText="1"/>
    </xf>
    <xf numFmtId="3" fontId="4" fillId="0" borderId="9" xfId="1" applyNumberFormat="1" applyFont="1" applyFill="1" applyBorder="1" applyAlignment="1">
      <alignment vertical="center" wrapText="1"/>
    </xf>
    <xf numFmtId="0" fontId="4" fillId="0" borderId="8" xfId="1" quotePrefix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3" fontId="2" fillId="0" borderId="0" xfId="1" applyNumberFormat="1" applyFont="1" applyFill="1" applyBorder="1" applyAlignment="1">
      <alignment vertical="center" wrapText="1"/>
    </xf>
    <xf numFmtId="3" fontId="2" fillId="0" borderId="9" xfId="1" applyNumberFormat="1" applyFont="1" applyFill="1" applyBorder="1" applyAlignment="1">
      <alignment vertical="center" wrapText="1"/>
    </xf>
    <xf numFmtId="0" fontId="4" fillId="0" borderId="10" xfId="1" applyFont="1" applyFill="1" applyBorder="1"/>
    <xf numFmtId="0" fontId="2" fillId="0" borderId="11" xfId="1" applyFont="1" applyFill="1" applyBorder="1" applyAlignment="1">
      <alignment horizontal="left" vertical="center"/>
    </xf>
    <xf numFmtId="3" fontId="2" fillId="0" borderId="11" xfId="1" applyNumberFormat="1" applyFont="1" applyFill="1" applyBorder="1" applyAlignment="1">
      <alignment vertical="center" wrapText="1"/>
    </xf>
    <xf numFmtId="3" fontId="2" fillId="0" borderId="12" xfId="1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/>
    <xf numFmtId="0" fontId="5" fillId="3" borderId="5" xfId="0" applyFont="1" applyFill="1" applyBorder="1" applyAlignment="1">
      <alignment horizontal="left"/>
    </xf>
    <xf numFmtId="0" fontId="5" fillId="3" borderId="7" xfId="0" applyFont="1" applyFill="1" applyBorder="1" applyAlignment="1">
      <alignment horizontal="left"/>
    </xf>
    <xf numFmtId="4" fontId="2" fillId="3" borderId="13" xfId="0" applyNumberFormat="1" applyFont="1" applyFill="1" applyBorder="1" applyAlignment="1">
      <alignment vertical="center" wrapText="1"/>
    </xf>
    <xf numFmtId="4" fontId="2" fillId="3" borderId="7" xfId="0" applyNumberFormat="1" applyFont="1" applyFill="1" applyBorder="1" applyAlignment="1">
      <alignment vertical="center" wrapText="1"/>
    </xf>
    <xf numFmtId="0" fontId="4" fillId="3" borderId="8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left" vertical="center"/>
    </xf>
    <xf numFmtId="4" fontId="3" fillId="3" borderId="14" xfId="0" applyNumberFormat="1" applyFont="1" applyFill="1" applyBorder="1"/>
    <xf numFmtId="4" fontId="3" fillId="3" borderId="9" xfId="0" applyNumberFormat="1" applyFont="1" applyFill="1" applyBorder="1"/>
    <xf numFmtId="0" fontId="5" fillId="3" borderId="8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4" fontId="5" fillId="3" borderId="14" xfId="0" applyNumberFormat="1" applyFont="1" applyFill="1" applyBorder="1"/>
    <xf numFmtId="4" fontId="5" fillId="3" borderId="9" xfId="0" applyNumberFormat="1" applyFont="1" applyFill="1" applyBorder="1"/>
    <xf numFmtId="0" fontId="5" fillId="3" borderId="10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4" fontId="5" fillId="3" borderId="15" xfId="0" applyNumberFormat="1" applyFont="1" applyFill="1" applyBorder="1"/>
    <xf numFmtId="4" fontId="5" fillId="3" borderId="12" xfId="0" applyNumberFormat="1" applyFont="1" applyFill="1" applyBorder="1"/>
    <xf numFmtId="0" fontId="2" fillId="0" borderId="2" xfId="1" applyFont="1" applyFill="1" applyBorder="1" applyAlignment="1" applyProtection="1">
      <alignment horizontal="center" vertical="center" wrapText="1"/>
      <protection locked="0"/>
    </xf>
    <xf numFmtId="0" fontId="4" fillId="0" borderId="5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13" xfId="1" applyFont="1" applyFill="1" applyBorder="1" applyAlignment="1">
      <alignment horizontal="center" vertical="center" wrapText="1"/>
    </xf>
    <xf numFmtId="0" fontId="2" fillId="0" borderId="16" xfId="1" applyFont="1" applyFill="1" applyBorder="1" applyAlignment="1" applyProtection="1">
      <alignment horizontal="left" vertical="center"/>
      <protection hidden="1"/>
    </xf>
    <xf numFmtId="0" fontId="2" fillId="0" borderId="17" xfId="1" applyFont="1" applyFill="1" applyBorder="1" applyAlignment="1" applyProtection="1">
      <alignment horizontal="left" vertical="center" wrapText="1"/>
    </xf>
    <xf numFmtId="3" fontId="2" fillId="0" borderId="18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10" xfId="1" applyFont="1" applyFill="1" applyBorder="1" applyAlignment="1" applyProtection="1">
      <alignment vertical="center"/>
      <protection hidden="1"/>
    </xf>
    <xf numFmtId="0" fontId="2" fillId="0" borderId="12" xfId="1" applyFont="1" applyFill="1" applyBorder="1" applyAlignment="1">
      <alignment horizontal="left" vertical="center" wrapText="1"/>
    </xf>
    <xf numFmtId="3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1" xfId="1" applyFont="1" applyFill="1" applyBorder="1" applyAlignment="1" applyProtection="1">
      <alignment vertical="center"/>
      <protection hidden="1"/>
    </xf>
    <xf numFmtId="0" fontId="2" fillId="0" borderId="3" xfId="1" applyFont="1" applyFill="1" applyBorder="1" applyAlignment="1">
      <alignment horizontal="left" vertical="center" wrapText="1"/>
    </xf>
    <xf numFmtId="3" fontId="4" fillId="0" borderId="4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5" xfId="1" applyFont="1" applyFill="1" applyBorder="1" applyAlignment="1" applyProtection="1">
      <alignment vertical="center"/>
      <protection hidden="1"/>
    </xf>
    <xf numFmtId="0" fontId="4" fillId="0" borderId="7" xfId="1" applyFont="1" applyFill="1" applyBorder="1" applyAlignment="1">
      <alignment horizontal="left" vertical="center" wrapText="1"/>
    </xf>
    <xf numFmtId="3" fontId="4" fillId="0" borderId="13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17" xfId="1" applyFont="1" applyFill="1" applyBorder="1" applyAlignment="1">
      <alignment horizontal="left" vertical="center" wrapText="1"/>
    </xf>
    <xf numFmtId="0" fontId="2" fillId="0" borderId="11" xfId="1" applyFont="1" applyFill="1" applyBorder="1" applyAlignment="1" applyProtection="1">
      <alignment vertical="center"/>
      <protection hidden="1"/>
    </xf>
    <xf numFmtId="0" fontId="2" fillId="0" borderId="11" xfId="1" applyFont="1" applyFill="1" applyBorder="1" applyAlignment="1">
      <alignment horizontal="left" vertical="center" wrapText="1"/>
    </xf>
    <xf numFmtId="3" fontId="2" fillId="0" borderId="11" xfId="1" applyNumberFormat="1" applyFont="1" applyFill="1" applyBorder="1" applyAlignment="1" applyProtection="1">
      <alignment horizontal="right" vertical="center" wrapText="1"/>
      <protection locked="0"/>
    </xf>
    <xf numFmtId="3" fontId="2" fillId="2" borderId="4" xfId="1" applyNumberFormat="1" applyFont="1" applyFill="1" applyBorder="1" applyAlignment="1">
      <alignment horizontal="center" vertical="center" wrapText="1"/>
    </xf>
    <xf numFmtId="3" fontId="2" fillId="0" borderId="4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1" xfId="1" applyFont="1" applyFill="1" applyBorder="1" applyAlignment="1" applyProtection="1">
      <alignment horizontal="left" vertical="center"/>
      <protection hidden="1"/>
    </xf>
    <xf numFmtId="0" fontId="2" fillId="0" borderId="7" xfId="1" applyFont="1" applyFill="1" applyBorder="1" applyAlignment="1">
      <alignment horizontal="left" vertical="center" wrapText="1"/>
    </xf>
    <xf numFmtId="0" fontId="3" fillId="0" borderId="19" xfId="1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0" fillId="4" borderId="0" xfId="0" applyFont="1" applyFill="1" applyAlignment="1">
      <alignment horizontal="left" vertical="top"/>
    </xf>
    <xf numFmtId="0" fontId="3" fillId="0" borderId="0" xfId="1" applyFont="1" applyAlignment="1">
      <alignment vertical="center" wrapText="1"/>
    </xf>
    <xf numFmtId="0" fontId="7" fillId="4" borderId="0" xfId="0" applyFont="1" applyFill="1" applyAlignment="1">
      <alignment horizontal="left"/>
    </xf>
    <xf numFmtId="0" fontId="0" fillId="4" borderId="0" xfId="0" applyFont="1" applyFill="1" applyBorder="1"/>
    <xf numFmtId="0" fontId="0" fillId="4" borderId="0" xfId="0" applyFont="1" applyFill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2">
    <cellStyle name="Normal" xfId="0" builtinId="0"/>
    <cellStyle name="Normal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40</xdr:row>
      <xdr:rowOff>76200</xdr:rowOff>
    </xdr:from>
    <xdr:to>
      <xdr:col>4</xdr:col>
      <xdr:colOff>1228724</xdr:colOff>
      <xdr:row>51</xdr:row>
      <xdr:rowOff>95250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xmlns="" id="{00000000-0008-0000-1600-000002000000}"/>
            </a:ext>
          </a:extLst>
        </xdr:cNvPr>
        <xdr:cNvSpPr txBox="1"/>
      </xdr:nvSpPr>
      <xdr:spPr>
        <a:xfrm>
          <a:off x="66674" y="4152900"/>
          <a:ext cx="7191375" cy="1590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Bajo protesta de decir verdad declaramos que los Estados Financieros y sus Notas son razonablemente correctos y responsabilidad del emisor</a:t>
          </a:r>
        </a:p>
        <a:p>
          <a:endParaRPr lang="es-MX" sz="1100"/>
        </a:p>
        <a:p>
          <a:r>
            <a:rPr lang="es-MX" sz="1100"/>
            <a:t> </a:t>
          </a:r>
        </a:p>
        <a:p>
          <a:endParaRPr lang="es-MX" sz="1100"/>
        </a:p>
        <a:p>
          <a:r>
            <a:rPr lang="es-MX" sz="1100"/>
            <a:t>___________________________	</a:t>
          </a:r>
          <a:r>
            <a:rPr lang="es-MX" sz="1100" baseline="0"/>
            <a:t>                        </a:t>
          </a:r>
          <a:r>
            <a:rPr lang="es-MX" sz="1100"/>
            <a:t>____________________________</a:t>
          </a:r>
        </a:p>
        <a:p>
          <a:r>
            <a:rPr lang="es-MX" sz="1100"/>
            <a:t>       Ing.</a:t>
          </a:r>
          <a:r>
            <a:rPr lang="es-MX" sz="1100" baseline="0"/>
            <a:t> Pedro Peredo Medina.			C.P. Cecilio Zamarripa Aguirre.</a:t>
          </a:r>
        </a:p>
        <a:p>
          <a:r>
            <a:rPr lang="es-MX" sz="1100" baseline="0"/>
            <a:t>            Director General			      Director Administrativo</a:t>
          </a:r>
          <a:endParaRPr lang="es-MX" sz="1100"/>
        </a:p>
        <a:p>
          <a:endParaRPr lang="es-MX" sz="1100"/>
        </a:p>
        <a:p>
          <a:endParaRPr lang="es-MX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671513</xdr:colOff>
      <xdr:row>37</xdr:row>
      <xdr:rowOff>9525</xdr:rowOff>
    </xdr:from>
    <xdr:to>
      <xdr:col>4</xdr:col>
      <xdr:colOff>504825</xdr:colOff>
      <xdr:row>37</xdr:row>
      <xdr:rowOff>9525</xdr:rowOff>
    </xdr:to>
    <xdr:cxnSp macro="">
      <xdr:nvCxnSpPr>
        <xdr:cNvPr id="2" name="2 Conector recto">
          <a:extLst>
            <a:ext uri="{FF2B5EF4-FFF2-40B4-BE49-F238E27FC236}">
              <a16:creationId xmlns:a16="http://schemas.microsoft.com/office/drawing/2014/main" xmlns="" id="{00000000-0008-0000-1700-000002000000}"/>
            </a:ext>
          </a:extLst>
        </xdr:cNvPr>
        <xdr:cNvCxnSpPr/>
      </xdr:nvCxnSpPr>
      <xdr:spPr>
        <a:xfrm>
          <a:off x="3919538" y="6305550"/>
          <a:ext cx="238601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611841</xdr:colOff>
      <xdr:row>36</xdr:row>
      <xdr:rowOff>125452</xdr:rowOff>
    </xdr:from>
    <xdr:to>
      <xdr:col>1</xdr:col>
      <xdr:colOff>2927195</xdr:colOff>
      <xdr:row>36</xdr:row>
      <xdr:rowOff>129989</xdr:rowOff>
    </xdr:to>
    <xdr:cxnSp macro="">
      <xdr:nvCxnSpPr>
        <xdr:cNvPr id="3" name="5 Conector recto">
          <a:extLst>
            <a:ext uri="{FF2B5EF4-FFF2-40B4-BE49-F238E27FC236}">
              <a16:creationId xmlns:a16="http://schemas.microsoft.com/office/drawing/2014/main" xmlns="" id="{00000000-0008-0000-1700-000003000000}"/>
            </a:ext>
          </a:extLst>
        </xdr:cNvPr>
        <xdr:cNvCxnSpPr/>
      </xdr:nvCxnSpPr>
      <xdr:spPr>
        <a:xfrm flipV="1">
          <a:off x="668991" y="6278602"/>
          <a:ext cx="2315354" cy="45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OneDrive/SUBIR/INFORMACION%20FINAN%201ER%20TRIMESTRE%202020%20COMPLET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2"/>
      <sheetName val="ESF (2)"/>
      <sheetName val="ECSF (2)"/>
      <sheetName val="EAA (2)"/>
      <sheetName val="EADOP (2)"/>
      <sheetName val="EVHP (2)"/>
      <sheetName val="EFE (2)"/>
      <sheetName val="IPC (2)"/>
      <sheetName val="Notas PE (2)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6">
          <cell r="C16">
            <v>480890202.99000001</v>
          </cell>
          <cell r="F16">
            <v>60078583.630000003</v>
          </cell>
          <cell r="G16">
            <v>60068127.299999997</v>
          </cell>
        </row>
      </sheetData>
      <sheetData sheetId="19"/>
      <sheetData sheetId="20"/>
      <sheetData sheetId="21"/>
      <sheetData sheetId="22">
        <row r="77">
          <cell r="C77">
            <v>480890202.99000001</v>
          </cell>
          <cell r="F77">
            <v>79530470.030000001</v>
          </cell>
          <cell r="G77">
            <v>77211784.780000001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E40"/>
  <sheetViews>
    <sheetView showGridLines="0" tabSelected="1" workbookViewId="0">
      <selection activeCell="C61" sqref="C61"/>
    </sheetView>
  </sheetViews>
  <sheetFormatPr baseColWidth="10" defaultRowHeight="11.25" x14ac:dyDescent="0.2"/>
  <cols>
    <col min="1" max="1" width="3.1640625" style="4" customWidth="1"/>
    <col min="2" max="2" width="51.33203125" style="4" customWidth="1"/>
    <col min="3" max="5" width="25.5" style="4" customWidth="1"/>
    <col min="6" max="16384" width="12" style="4"/>
  </cols>
  <sheetData>
    <row r="1" spans="1:5" ht="39.950000000000003" customHeight="1" x14ac:dyDescent="0.2">
      <c r="A1" s="1" t="s">
        <v>0</v>
      </c>
      <c r="B1" s="2"/>
      <c r="C1" s="2"/>
      <c r="D1" s="2"/>
      <c r="E1" s="3"/>
    </row>
    <row r="2" spans="1:5" ht="22.5" x14ac:dyDescent="0.2">
      <c r="A2" s="5" t="s">
        <v>1</v>
      </c>
      <c r="B2" s="6"/>
      <c r="C2" s="7" t="s">
        <v>2</v>
      </c>
      <c r="D2" s="7" t="s">
        <v>3</v>
      </c>
      <c r="E2" s="7" t="s">
        <v>4</v>
      </c>
    </row>
    <row r="3" spans="1:5" x14ac:dyDescent="0.2">
      <c r="A3" s="8" t="s">
        <v>5</v>
      </c>
      <c r="B3" s="9"/>
      <c r="C3" s="10">
        <f>SUM(C4:C13)</f>
        <v>480890202.99000001</v>
      </c>
      <c r="D3" s="10">
        <f t="shared" ref="D3:E3" si="0">SUM(D4:D13)</f>
        <v>60078583.630000003</v>
      </c>
      <c r="E3" s="11">
        <f t="shared" si="0"/>
        <v>60068127.299999997</v>
      </c>
    </row>
    <row r="4" spans="1:5" x14ac:dyDescent="0.2">
      <c r="A4" s="12"/>
      <c r="B4" s="13" t="s">
        <v>6</v>
      </c>
      <c r="C4" s="14">
        <v>0</v>
      </c>
      <c r="D4" s="14">
        <v>0</v>
      </c>
      <c r="E4" s="15">
        <v>0</v>
      </c>
    </row>
    <row r="5" spans="1:5" x14ac:dyDescent="0.2">
      <c r="A5" s="12"/>
      <c r="B5" s="13" t="s">
        <v>7</v>
      </c>
      <c r="C5" s="14">
        <v>0</v>
      </c>
      <c r="D5" s="14">
        <v>0</v>
      </c>
      <c r="E5" s="15">
        <v>0</v>
      </c>
    </row>
    <row r="6" spans="1:5" x14ac:dyDescent="0.2">
      <c r="A6" s="12"/>
      <c r="B6" s="13" t="s">
        <v>8</v>
      </c>
      <c r="C6" s="14">
        <v>0</v>
      </c>
      <c r="D6" s="14">
        <v>0</v>
      </c>
      <c r="E6" s="15">
        <v>0</v>
      </c>
    </row>
    <row r="7" spans="1:5" x14ac:dyDescent="0.2">
      <c r="A7" s="12"/>
      <c r="B7" s="13" t="s">
        <v>9</v>
      </c>
      <c r="C7" s="14">
        <v>0</v>
      </c>
      <c r="D7" s="14">
        <v>0</v>
      </c>
      <c r="E7" s="15">
        <v>0</v>
      </c>
    </row>
    <row r="8" spans="1:5" x14ac:dyDescent="0.2">
      <c r="A8" s="12"/>
      <c r="B8" s="13" t="s">
        <v>10</v>
      </c>
      <c r="C8" s="14">
        <v>0</v>
      </c>
      <c r="D8" s="14">
        <v>0</v>
      </c>
      <c r="E8" s="15">
        <v>0</v>
      </c>
    </row>
    <row r="9" spans="1:5" x14ac:dyDescent="0.2">
      <c r="A9" s="12"/>
      <c r="B9" s="13" t="s">
        <v>11</v>
      </c>
      <c r="C9" s="14">
        <v>0</v>
      </c>
      <c r="D9" s="14">
        <v>0</v>
      </c>
      <c r="E9" s="15">
        <v>0</v>
      </c>
    </row>
    <row r="10" spans="1:5" x14ac:dyDescent="0.2">
      <c r="A10" s="12"/>
      <c r="B10" s="13" t="s">
        <v>12</v>
      </c>
      <c r="C10" s="14">
        <v>467000</v>
      </c>
      <c r="D10" s="14">
        <v>997629.05</v>
      </c>
      <c r="E10" s="15">
        <v>987172.72</v>
      </c>
    </row>
    <row r="11" spans="1:5" x14ac:dyDescent="0.2">
      <c r="A11" s="12"/>
      <c r="B11" s="13" t="s">
        <v>13</v>
      </c>
      <c r="C11" s="14">
        <v>412003296</v>
      </c>
      <c r="D11" s="14">
        <v>31803512.260000002</v>
      </c>
      <c r="E11" s="15">
        <v>31803512.260000002</v>
      </c>
    </row>
    <row r="12" spans="1:5" x14ac:dyDescent="0.2">
      <c r="A12" s="12"/>
      <c r="B12" s="13" t="s">
        <v>14</v>
      </c>
      <c r="C12" s="14">
        <v>68419906.989999995</v>
      </c>
      <c r="D12" s="14">
        <v>27277442.32</v>
      </c>
      <c r="E12" s="15">
        <v>27277442.32</v>
      </c>
    </row>
    <row r="13" spans="1:5" x14ac:dyDescent="0.2">
      <c r="A13" s="16"/>
      <c r="B13" s="13" t="s">
        <v>15</v>
      </c>
      <c r="C13" s="14">
        <v>0</v>
      </c>
      <c r="D13" s="14">
        <v>0</v>
      </c>
      <c r="E13" s="15">
        <v>0</v>
      </c>
    </row>
    <row r="14" spans="1:5" x14ac:dyDescent="0.2">
      <c r="A14" s="17" t="s">
        <v>16</v>
      </c>
      <c r="B14" s="18"/>
      <c r="C14" s="19">
        <f>SUM(C15:C23)</f>
        <v>480890202.99000001</v>
      </c>
      <c r="D14" s="19">
        <f t="shared" ref="D14:E14" si="1">SUM(D15:D23)</f>
        <v>79530470.030000001</v>
      </c>
      <c r="E14" s="20">
        <f t="shared" si="1"/>
        <v>77211784.780000001</v>
      </c>
    </row>
    <row r="15" spans="1:5" x14ac:dyDescent="0.2">
      <c r="A15" s="12"/>
      <c r="B15" s="13" t="s">
        <v>17</v>
      </c>
      <c r="C15" s="14">
        <v>58268449.890000001</v>
      </c>
      <c r="D15" s="14">
        <v>18099195.41</v>
      </c>
      <c r="E15" s="15">
        <v>18099195.41</v>
      </c>
    </row>
    <row r="16" spans="1:5" x14ac:dyDescent="0.2">
      <c r="A16" s="12"/>
      <c r="B16" s="13" t="s">
        <v>18</v>
      </c>
      <c r="C16" s="14">
        <v>4399955.1500000004</v>
      </c>
      <c r="D16" s="14">
        <v>911613.19</v>
      </c>
      <c r="E16" s="15">
        <v>911613.19</v>
      </c>
    </row>
    <row r="17" spans="1:5" x14ac:dyDescent="0.2">
      <c r="A17" s="12"/>
      <c r="B17" s="13" t="s">
        <v>19</v>
      </c>
      <c r="C17" s="14">
        <v>6110501.9500000002</v>
      </c>
      <c r="D17" s="14">
        <v>3574770.47</v>
      </c>
      <c r="E17" s="15">
        <v>3574770.47</v>
      </c>
    </row>
    <row r="18" spans="1:5" x14ac:dyDescent="0.2">
      <c r="A18" s="12"/>
      <c r="B18" s="13" t="s">
        <v>14</v>
      </c>
      <c r="C18" s="14">
        <v>108000</v>
      </c>
      <c r="D18" s="14">
        <v>26832.36</v>
      </c>
      <c r="E18" s="15">
        <v>26832.36</v>
      </c>
    </row>
    <row r="19" spans="1:5" x14ac:dyDescent="0.2">
      <c r="A19" s="12"/>
      <c r="B19" s="13" t="s">
        <v>20</v>
      </c>
      <c r="C19" s="14">
        <v>4410000</v>
      </c>
      <c r="D19" s="14">
        <v>87434.67</v>
      </c>
      <c r="E19" s="15">
        <v>87434.67</v>
      </c>
    </row>
    <row r="20" spans="1:5" x14ac:dyDescent="0.2">
      <c r="A20" s="12"/>
      <c r="B20" s="13" t="s">
        <v>21</v>
      </c>
      <c r="C20" s="14">
        <v>407593296</v>
      </c>
      <c r="D20" s="14">
        <v>56830623.93</v>
      </c>
      <c r="E20" s="15">
        <v>54511938.68</v>
      </c>
    </row>
    <row r="21" spans="1:5" x14ac:dyDescent="0.2">
      <c r="A21" s="12"/>
      <c r="B21" s="13" t="s">
        <v>22</v>
      </c>
      <c r="C21" s="14">
        <v>0</v>
      </c>
      <c r="D21" s="14">
        <v>0</v>
      </c>
      <c r="E21" s="15">
        <v>0</v>
      </c>
    </row>
    <row r="22" spans="1:5" x14ac:dyDescent="0.2">
      <c r="A22" s="12"/>
      <c r="B22" s="13" t="s">
        <v>23</v>
      </c>
      <c r="C22" s="14">
        <v>0</v>
      </c>
      <c r="D22" s="14">
        <v>0</v>
      </c>
      <c r="E22" s="15">
        <v>0</v>
      </c>
    </row>
    <row r="23" spans="1:5" x14ac:dyDescent="0.2">
      <c r="A23" s="12"/>
      <c r="B23" s="13" t="s">
        <v>24</v>
      </c>
      <c r="C23" s="14">
        <v>0</v>
      </c>
      <c r="D23" s="14">
        <v>0</v>
      </c>
      <c r="E23" s="15">
        <v>0</v>
      </c>
    </row>
    <row r="24" spans="1:5" x14ac:dyDescent="0.2">
      <c r="A24" s="21"/>
      <c r="B24" s="22" t="s">
        <v>25</v>
      </c>
      <c r="C24" s="23">
        <f>C3-C14</f>
        <v>0</v>
      </c>
      <c r="D24" s="23">
        <f>D3-D14</f>
        <v>-19451886.399999999</v>
      </c>
      <c r="E24" s="24">
        <f>E3-E14</f>
        <v>-17143657.480000004</v>
      </c>
    </row>
    <row r="26" spans="1:5" s="28" customFormat="1" ht="22.5" hidden="1" x14ac:dyDescent="0.2">
      <c r="A26" s="25" t="s">
        <v>1</v>
      </c>
      <c r="B26" s="26"/>
      <c r="C26" s="27" t="s">
        <v>2</v>
      </c>
      <c r="D26" s="27" t="s">
        <v>3</v>
      </c>
      <c r="E26" s="27" t="s">
        <v>4</v>
      </c>
    </row>
    <row r="27" spans="1:5" s="28" customFormat="1" hidden="1" x14ac:dyDescent="0.2">
      <c r="A27" s="29" t="s">
        <v>26</v>
      </c>
      <c r="B27" s="30"/>
      <c r="C27" s="31">
        <f>SUM(C28:C34)</f>
        <v>0</v>
      </c>
      <c r="D27" s="31">
        <f>SUM(D28:D34)</f>
        <v>0</v>
      </c>
      <c r="E27" s="32">
        <f>SUM(E28:E34)</f>
        <v>0</v>
      </c>
    </row>
    <row r="28" spans="1:5" s="28" customFormat="1" hidden="1" x14ac:dyDescent="0.2">
      <c r="A28" s="33"/>
      <c r="B28" s="34" t="s">
        <v>27</v>
      </c>
      <c r="C28" s="35"/>
      <c r="D28" s="35"/>
      <c r="E28" s="36"/>
    </row>
    <row r="29" spans="1:5" s="28" customFormat="1" hidden="1" x14ac:dyDescent="0.2">
      <c r="A29" s="33"/>
      <c r="B29" s="34" t="s">
        <v>28</v>
      </c>
      <c r="C29" s="35"/>
      <c r="D29" s="35"/>
      <c r="E29" s="36"/>
    </row>
    <row r="30" spans="1:5" s="28" customFormat="1" hidden="1" x14ac:dyDescent="0.2">
      <c r="A30" s="33"/>
      <c r="B30" s="34" t="s">
        <v>29</v>
      </c>
      <c r="C30" s="35"/>
      <c r="D30" s="35"/>
      <c r="E30" s="36"/>
    </row>
    <row r="31" spans="1:5" s="28" customFormat="1" hidden="1" x14ac:dyDescent="0.2">
      <c r="A31" s="33"/>
      <c r="B31" s="34" t="s">
        <v>30</v>
      </c>
      <c r="C31" s="35"/>
      <c r="D31" s="35"/>
      <c r="E31" s="36"/>
    </row>
    <row r="32" spans="1:5" s="28" customFormat="1" hidden="1" x14ac:dyDescent="0.2">
      <c r="A32" s="33"/>
      <c r="B32" s="34" t="s">
        <v>31</v>
      </c>
      <c r="C32" s="35"/>
      <c r="D32" s="35"/>
      <c r="E32" s="36"/>
    </row>
    <row r="33" spans="1:5" s="28" customFormat="1" hidden="1" x14ac:dyDescent="0.2">
      <c r="A33" s="33"/>
      <c r="B33" s="34" t="s">
        <v>32</v>
      </c>
      <c r="C33" s="35"/>
      <c r="D33" s="35"/>
      <c r="E33" s="36"/>
    </row>
    <row r="34" spans="1:5" s="28" customFormat="1" hidden="1" x14ac:dyDescent="0.2">
      <c r="A34" s="33"/>
      <c r="B34" s="34" t="s">
        <v>33</v>
      </c>
      <c r="C34" s="35"/>
      <c r="D34" s="35"/>
      <c r="E34" s="36"/>
    </row>
    <row r="35" spans="1:5" s="28" customFormat="1" hidden="1" x14ac:dyDescent="0.2">
      <c r="A35" s="37" t="s">
        <v>34</v>
      </c>
      <c r="B35" s="38"/>
      <c r="C35" s="39">
        <f>SUM(C36:C38)</f>
        <v>0</v>
      </c>
      <c r="D35" s="39">
        <f>SUM(D36:D38)</f>
        <v>0</v>
      </c>
      <c r="E35" s="40">
        <f>SUM(E36:E38)</f>
        <v>0</v>
      </c>
    </row>
    <row r="36" spans="1:5" s="28" customFormat="1" hidden="1" x14ac:dyDescent="0.2">
      <c r="A36" s="33"/>
      <c r="B36" s="34" t="s">
        <v>31</v>
      </c>
      <c r="C36" s="35"/>
      <c r="D36" s="35"/>
      <c r="E36" s="36"/>
    </row>
    <row r="37" spans="1:5" s="28" customFormat="1" hidden="1" x14ac:dyDescent="0.2">
      <c r="A37" s="33"/>
      <c r="B37" s="34" t="s">
        <v>32</v>
      </c>
      <c r="C37" s="35"/>
      <c r="D37" s="35"/>
      <c r="E37" s="36"/>
    </row>
    <row r="38" spans="1:5" s="28" customFormat="1" hidden="1" x14ac:dyDescent="0.2">
      <c r="A38" s="33"/>
      <c r="B38" s="34" t="s">
        <v>35</v>
      </c>
      <c r="C38" s="35"/>
      <c r="D38" s="35"/>
      <c r="E38" s="36"/>
    </row>
    <row r="39" spans="1:5" s="28" customFormat="1" hidden="1" x14ac:dyDescent="0.2">
      <c r="A39" s="41" t="s">
        <v>36</v>
      </c>
      <c r="B39" s="42"/>
      <c r="C39" s="43">
        <f>C27+C35</f>
        <v>0</v>
      </c>
      <c r="D39" s="43">
        <f t="shared" ref="D39:E39" si="2">D27+D35</f>
        <v>0</v>
      </c>
      <c r="E39" s="44">
        <f t="shared" si="2"/>
        <v>0</v>
      </c>
    </row>
    <row r="40" spans="1:5" hidden="1" x14ac:dyDescent="0.2"/>
  </sheetData>
  <mergeCells count="6">
    <mergeCell ref="A1:E1"/>
    <mergeCell ref="A2:B2"/>
    <mergeCell ref="A26:B26"/>
    <mergeCell ref="A27:B27"/>
    <mergeCell ref="A35:B35"/>
    <mergeCell ref="A39:B39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F39"/>
  <sheetViews>
    <sheetView showGridLines="0" zoomScaleNormal="100" workbookViewId="0">
      <selection activeCell="C61" sqref="C61"/>
    </sheetView>
  </sheetViews>
  <sheetFormatPr baseColWidth="10" defaultRowHeight="11.25" x14ac:dyDescent="0.2"/>
  <cols>
    <col min="1" max="1" width="1" style="4" customWidth="1"/>
    <col min="2" max="2" width="55.83203125" style="4" customWidth="1"/>
    <col min="3" max="3" width="22.83203125" style="4" customWidth="1"/>
    <col min="4" max="4" width="21.83203125" style="4" customWidth="1"/>
    <col min="5" max="5" width="22.83203125" style="4" customWidth="1"/>
    <col min="6" max="16384" width="12" style="4"/>
  </cols>
  <sheetData>
    <row r="1" spans="1:5" ht="39.950000000000003" customHeight="1" x14ac:dyDescent="0.2">
      <c r="A1" s="1" t="s">
        <v>37</v>
      </c>
      <c r="B1" s="2"/>
      <c r="C1" s="2"/>
      <c r="D1" s="2"/>
      <c r="E1" s="3"/>
    </row>
    <row r="2" spans="1:5" x14ac:dyDescent="0.2">
      <c r="A2" s="45"/>
      <c r="B2" s="45"/>
      <c r="C2" s="45"/>
      <c r="D2" s="45"/>
      <c r="E2" s="45"/>
    </row>
    <row r="3" spans="1:5" ht="15" customHeight="1" x14ac:dyDescent="0.2">
      <c r="A3" s="5" t="s">
        <v>1</v>
      </c>
      <c r="B3" s="6"/>
      <c r="C3" s="7" t="s">
        <v>38</v>
      </c>
      <c r="D3" s="7" t="s">
        <v>3</v>
      </c>
      <c r="E3" s="7" t="s">
        <v>39</v>
      </c>
    </row>
    <row r="4" spans="1:5" ht="12" thickBot="1" x14ac:dyDescent="0.25">
      <c r="A4" s="46"/>
      <c r="B4" s="47"/>
      <c r="C4" s="48"/>
      <c r="D4" s="48"/>
      <c r="E4" s="48"/>
    </row>
    <row r="5" spans="1:5" ht="12.95" customHeight="1" thickBot="1" x14ac:dyDescent="0.25">
      <c r="A5" s="49" t="s">
        <v>40</v>
      </c>
      <c r="B5" s="50"/>
      <c r="C5" s="51">
        <f>C6+C7</f>
        <v>480890202.99000001</v>
      </c>
      <c r="D5" s="51">
        <f>D6+D7</f>
        <v>60078583.630000003</v>
      </c>
      <c r="E5" s="51">
        <f>E6+E7</f>
        <v>60068127.299999997</v>
      </c>
    </row>
    <row r="6" spans="1:5" ht="12.95" customHeight="1" x14ac:dyDescent="0.2">
      <c r="A6" s="52"/>
      <c r="B6" s="53" t="s">
        <v>41</v>
      </c>
      <c r="C6" s="54">
        <v>0</v>
      </c>
      <c r="D6" s="54">
        <v>0</v>
      </c>
      <c r="E6" s="54">
        <v>0</v>
      </c>
    </row>
    <row r="7" spans="1:5" ht="12.95" customHeight="1" x14ac:dyDescent="0.2">
      <c r="A7" s="55"/>
      <c r="B7" s="56" t="s">
        <v>42</v>
      </c>
      <c r="C7" s="57">
        <f>+[1]EAI!C16</f>
        <v>480890202.99000001</v>
      </c>
      <c r="D7" s="57">
        <f>+[1]EAI!F16</f>
        <v>60078583.630000003</v>
      </c>
      <c r="E7" s="57">
        <f>+[1]EAI!G16</f>
        <v>60068127.299999997</v>
      </c>
    </row>
    <row r="8" spans="1:5" ht="12" thickBot="1" x14ac:dyDescent="0.25">
      <c r="A8" s="58"/>
      <c r="B8" s="59"/>
      <c r="C8" s="60"/>
      <c r="D8" s="60"/>
      <c r="E8" s="60"/>
    </row>
    <row r="9" spans="1:5" ht="12.95" customHeight="1" thickBot="1" x14ac:dyDescent="0.25">
      <c r="A9" s="49" t="s">
        <v>43</v>
      </c>
      <c r="B9" s="61"/>
      <c r="C9" s="51">
        <f>C10+C11</f>
        <v>480890202.99000001</v>
      </c>
      <c r="D9" s="51">
        <f>D10+D11</f>
        <v>79530470.030000001</v>
      </c>
      <c r="E9" s="51">
        <f>E10+E11</f>
        <v>77211784.780000001</v>
      </c>
    </row>
    <row r="10" spans="1:5" ht="12.95" customHeight="1" x14ac:dyDescent="0.2">
      <c r="A10" s="52"/>
      <c r="B10" s="53" t="s">
        <v>44</v>
      </c>
      <c r="C10" s="54">
        <v>0</v>
      </c>
      <c r="D10" s="54">
        <v>0</v>
      </c>
      <c r="E10" s="54">
        <v>0</v>
      </c>
    </row>
    <row r="11" spans="1:5" ht="12.95" customHeight="1" x14ac:dyDescent="0.2">
      <c r="A11" s="55"/>
      <c r="B11" s="56" t="s">
        <v>45</v>
      </c>
      <c r="C11" s="57">
        <f>+[1]COG!C77</f>
        <v>480890202.99000001</v>
      </c>
      <c r="D11" s="57">
        <f>+[1]COG!F77</f>
        <v>79530470.030000001</v>
      </c>
      <c r="E11" s="57">
        <f>+[1]COG!G77</f>
        <v>77211784.780000001</v>
      </c>
    </row>
    <row r="12" spans="1:5" ht="12" thickBot="1" x14ac:dyDescent="0.25">
      <c r="A12" s="58"/>
      <c r="B12" s="59"/>
      <c r="C12" s="60"/>
      <c r="D12" s="60"/>
      <c r="E12" s="60"/>
    </row>
    <row r="13" spans="1:5" ht="12.95" customHeight="1" thickBot="1" x14ac:dyDescent="0.25">
      <c r="A13" s="49" t="s">
        <v>46</v>
      </c>
      <c r="B13" s="61"/>
      <c r="C13" s="51">
        <f>C5-C9</f>
        <v>0</v>
      </c>
      <c r="D13" s="51">
        <f>D5-D9</f>
        <v>-19451886.399999999</v>
      </c>
      <c r="E13" s="51">
        <f>E5-E9</f>
        <v>-17143657.480000004</v>
      </c>
    </row>
    <row r="14" spans="1:5" x14ac:dyDescent="0.2">
      <c r="A14" s="62"/>
      <c r="B14" s="63"/>
      <c r="C14" s="64"/>
      <c r="D14" s="64"/>
      <c r="E14" s="64"/>
    </row>
    <row r="15" spans="1:5" ht="15" customHeight="1" x14ac:dyDescent="0.2">
      <c r="A15" s="5" t="s">
        <v>1</v>
      </c>
      <c r="B15" s="6"/>
      <c r="C15" s="65" t="s">
        <v>38</v>
      </c>
      <c r="D15" s="65" t="s">
        <v>3</v>
      </c>
      <c r="E15" s="65" t="s">
        <v>39</v>
      </c>
    </row>
    <row r="16" spans="1:5" x14ac:dyDescent="0.2">
      <c r="A16" s="55"/>
      <c r="B16" s="56"/>
      <c r="C16" s="66"/>
      <c r="D16" s="66"/>
      <c r="E16" s="66"/>
    </row>
    <row r="17" spans="1:5" ht="12.95" customHeight="1" x14ac:dyDescent="0.2">
      <c r="A17" s="67" t="s">
        <v>47</v>
      </c>
      <c r="B17" s="56"/>
      <c r="C17" s="66">
        <f>C13</f>
        <v>0</v>
      </c>
      <c r="D17" s="66">
        <f t="shared" ref="D17:E17" si="0">D13</f>
        <v>-19451886.399999999</v>
      </c>
      <c r="E17" s="66">
        <f t="shared" si="0"/>
        <v>-17143657.480000004</v>
      </c>
    </row>
    <row r="18" spans="1:5" x14ac:dyDescent="0.2">
      <c r="A18" s="55"/>
      <c r="B18" s="56"/>
      <c r="C18" s="66"/>
      <c r="D18" s="66"/>
      <c r="E18" s="66"/>
    </row>
    <row r="19" spans="1:5" ht="12.95" customHeight="1" x14ac:dyDescent="0.2">
      <c r="A19" s="67" t="s">
        <v>48</v>
      </c>
      <c r="B19" s="56"/>
      <c r="C19" s="57">
        <v>0</v>
      </c>
      <c r="D19" s="57">
        <v>0</v>
      </c>
      <c r="E19" s="57">
        <v>0</v>
      </c>
    </row>
    <row r="20" spans="1:5" ht="12" thickBot="1" x14ac:dyDescent="0.25">
      <c r="A20" s="58"/>
      <c r="B20" s="68"/>
      <c r="C20" s="60"/>
      <c r="D20" s="60"/>
      <c r="E20" s="60"/>
    </row>
    <row r="21" spans="1:5" ht="12.95" customHeight="1" thickBot="1" x14ac:dyDescent="0.25">
      <c r="A21" s="49" t="s">
        <v>49</v>
      </c>
      <c r="B21" s="61"/>
      <c r="C21" s="51">
        <f>C17-C19</f>
        <v>0</v>
      </c>
      <c r="D21" s="51">
        <f>D17-D19</f>
        <v>-19451886.399999999</v>
      </c>
      <c r="E21" s="51">
        <f>E17-E19</f>
        <v>-17143657.480000004</v>
      </c>
    </row>
    <row r="22" spans="1:5" x14ac:dyDescent="0.2">
      <c r="A22" s="62"/>
      <c r="B22" s="63"/>
      <c r="C22" s="64"/>
      <c r="D22" s="64"/>
      <c r="E22" s="64"/>
    </row>
    <row r="23" spans="1:5" ht="15" customHeight="1" x14ac:dyDescent="0.2">
      <c r="A23" s="5" t="s">
        <v>1</v>
      </c>
      <c r="B23" s="6"/>
      <c r="C23" s="65" t="s">
        <v>38</v>
      </c>
      <c r="D23" s="65" t="s">
        <v>3</v>
      </c>
      <c r="E23" s="65" t="s">
        <v>39</v>
      </c>
    </row>
    <row r="24" spans="1:5" x14ac:dyDescent="0.2">
      <c r="A24" s="55"/>
      <c r="B24" s="56"/>
      <c r="C24" s="66"/>
      <c r="D24" s="66"/>
      <c r="E24" s="66"/>
    </row>
    <row r="25" spans="1:5" ht="12.95" customHeight="1" x14ac:dyDescent="0.2">
      <c r="A25" s="67" t="s">
        <v>50</v>
      </c>
      <c r="B25" s="56"/>
      <c r="C25" s="57">
        <v>0</v>
      </c>
      <c r="D25" s="57">
        <v>0</v>
      </c>
      <c r="E25" s="57">
        <v>0</v>
      </c>
    </row>
    <row r="26" spans="1:5" x14ac:dyDescent="0.2">
      <c r="A26" s="55"/>
      <c r="B26" s="56"/>
      <c r="C26" s="57"/>
      <c r="D26" s="57"/>
      <c r="E26" s="57"/>
    </row>
    <row r="27" spans="1:5" ht="12.95" customHeight="1" x14ac:dyDescent="0.2">
      <c r="A27" s="67" t="s">
        <v>51</v>
      </c>
      <c r="B27" s="56"/>
      <c r="C27" s="57">
        <v>0</v>
      </c>
      <c r="D27" s="57">
        <v>0</v>
      </c>
      <c r="E27" s="57">
        <v>0</v>
      </c>
    </row>
    <row r="28" spans="1:5" ht="12" thickBot="1" x14ac:dyDescent="0.25">
      <c r="A28" s="58"/>
      <c r="B28" s="68"/>
      <c r="C28" s="60"/>
      <c r="D28" s="60"/>
      <c r="E28" s="60"/>
    </row>
    <row r="29" spans="1:5" ht="12.95" customHeight="1" thickBot="1" x14ac:dyDescent="0.25">
      <c r="A29" s="49" t="s">
        <v>52</v>
      </c>
      <c r="B29" s="61"/>
      <c r="C29" s="51">
        <f>C25-C27</f>
        <v>0</v>
      </c>
      <c r="D29" s="51">
        <f>D25-D27</f>
        <v>0</v>
      </c>
      <c r="E29" s="51">
        <f>E25-E27</f>
        <v>0</v>
      </c>
    </row>
    <row r="30" spans="1:5" ht="24.75" customHeight="1" x14ac:dyDescent="0.2">
      <c r="A30" s="69" t="s">
        <v>53</v>
      </c>
      <c r="B30" s="69"/>
      <c r="C30" s="69"/>
      <c r="D30" s="69"/>
      <c r="E30" s="69"/>
    </row>
    <row r="31" spans="1:5" ht="11.25" customHeight="1" x14ac:dyDescent="0.2">
      <c r="A31" s="70" t="s">
        <v>54</v>
      </c>
      <c r="B31" s="70"/>
      <c r="C31" s="71"/>
      <c r="D31" s="71"/>
      <c r="E31" s="71"/>
    </row>
    <row r="32" spans="1:5" ht="11.25" customHeight="1" x14ac:dyDescent="0.2">
      <c r="A32" s="70" t="s">
        <v>55</v>
      </c>
      <c r="B32" s="70"/>
      <c r="C32" s="70"/>
      <c r="D32" s="70"/>
      <c r="E32" s="70"/>
    </row>
    <row r="33" spans="1:6" ht="12.75" customHeight="1" x14ac:dyDescent="0.2">
      <c r="A33" s="72" t="s">
        <v>56</v>
      </c>
      <c r="B33" s="72"/>
      <c r="C33" s="72"/>
      <c r="D33" s="72"/>
      <c r="E33" s="72"/>
      <c r="F33" s="73"/>
    </row>
    <row r="34" spans="1:6" ht="11.25" customHeight="1" x14ac:dyDescent="0.2">
      <c r="A34" s="72"/>
      <c r="B34" s="72"/>
      <c r="C34" s="72"/>
      <c r="D34" s="72"/>
      <c r="E34" s="72"/>
    </row>
    <row r="36" spans="1:6" ht="12.75" x14ac:dyDescent="0.2">
      <c r="B36" s="74"/>
      <c r="C36" s="74"/>
      <c r="D36" s="74"/>
      <c r="E36" s="74"/>
    </row>
    <row r="37" spans="1:6" x14ac:dyDescent="0.2">
      <c r="B37" s="75"/>
      <c r="C37" s="76"/>
      <c r="D37" s="75"/>
      <c r="E37" s="75"/>
    </row>
    <row r="38" spans="1:6" x14ac:dyDescent="0.2">
      <c r="B38" s="77" t="s">
        <v>57</v>
      </c>
      <c r="C38" s="78" t="s">
        <v>58</v>
      </c>
      <c r="D38" s="78"/>
      <c r="E38" s="78"/>
    </row>
    <row r="39" spans="1:6" x14ac:dyDescent="0.2">
      <c r="B39" s="79" t="s">
        <v>59</v>
      </c>
      <c r="C39" s="78" t="s">
        <v>60</v>
      </c>
      <c r="D39" s="78"/>
      <c r="E39" s="78"/>
    </row>
  </sheetData>
  <mergeCells count="10">
    <mergeCell ref="A32:E32"/>
    <mergeCell ref="A33:E34"/>
    <mergeCell ref="C38:E38"/>
    <mergeCell ref="C39:E39"/>
    <mergeCell ref="A1:E1"/>
    <mergeCell ref="A3:B3"/>
    <mergeCell ref="A15:B15"/>
    <mergeCell ref="A23:B23"/>
    <mergeCell ref="A30:E30"/>
    <mergeCell ref="A31:B3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FF</vt:lpstr>
      <vt:lpstr>IPF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2020-06-23T19:06:34Z</dcterms:created>
  <dcterms:modified xsi:type="dcterms:W3CDTF">2020-06-23T19:07:41Z</dcterms:modified>
</cp:coreProperties>
</file>