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2-presupuestario\excel\"/>
    </mc:Choice>
  </mc:AlternateContent>
  <xr:revisionPtr revIDLastSave="0" documentId="8_{90C66129-7CE3-404E-AA8E-3D852571A5BC}" xr6:coauthVersionLast="41" xr6:coauthVersionMax="41" xr10:uidLastSave="{00000000-0000-0000-0000-000000000000}"/>
  <bookViews>
    <workbookView xWindow="-120" yWindow="-120" windowWidth="20730" windowHeight="11160" xr2:uid="{324795B3-E5CA-4ED1-8851-BD04A6EBB7D9}"/>
  </bookViews>
  <sheets>
    <sheet name="CTG 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D22" i="1"/>
  <c r="C22" i="1"/>
  <c r="G19" i="1"/>
  <c r="F19" i="1"/>
  <c r="F22" i="1" s="1"/>
  <c r="E19" i="1"/>
  <c r="H19" i="1" s="1"/>
  <c r="H22" i="1" s="1"/>
  <c r="D19" i="1"/>
  <c r="C19" i="1"/>
  <c r="E17" i="1"/>
  <c r="H17" i="1" s="1"/>
  <c r="E15" i="1"/>
  <c r="H15" i="1" s="1"/>
  <c r="E13" i="1"/>
  <c r="H13" i="1" s="1"/>
  <c r="E11" i="1"/>
  <c r="H11" i="1" s="1"/>
  <c r="E9" i="1"/>
  <c r="H9" i="1" s="1"/>
  <c r="E22" i="1" l="1"/>
</calcChain>
</file>

<file path=xl/sharedStrings.xml><?xml version="1.0" encoding="utf-8"?>
<sst xmlns="http://schemas.openxmlformats.org/spreadsheetml/2006/main" count="25" uniqueCount="25">
  <si>
    <t xml:space="preserve">
Clasificación Económica (por Tipo de Gasto)
Del 1 de Enero al 30 de Septiembre de 2019
(Pesos)</t>
  </si>
  <si>
    <t>Ente Público:</t>
  </si>
  <si>
    <t>INSTITUTO DE INFRAESTRUCTURA FISICA EDUCATIVA DE GUANAJUATO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</si>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</sst>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3" fillId="2" borderId="0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3" fillId="0" borderId="0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Protection="1">
      <protection locked="0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4" fontId="3" fillId="2" borderId="2" xfId="2" applyNumberFormat="1" applyFont="1" applyFill="1" applyBorder="1" applyAlignment="1">
      <alignment horizontal="center" vertical="center" wrapText="1"/>
    </xf>
    <xf numFmtId="4" fontId="3" fillId="2" borderId="2" xfId="2" applyNumberFormat="1" applyFont="1" applyFill="1" applyBorder="1" applyAlignment="1">
      <alignment horizontal="center" vertical="center" wrapText="1"/>
    </xf>
    <xf numFmtId="0" fontId="3" fillId="2" borderId="2" xfId="2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 applyProtection="1">
      <alignment horizontal="center"/>
    </xf>
    <xf numFmtId="0" fontId="5" fillId="3" borderId="5" xfId="0" applyFont="1" applyFill="1" applyBorder="1" applyProtection="1"/>
    <xf numFmtId="0" fontId="5" fillId="3" borderId="6" xfId="0" applyFont="1" applyFill="1" applyBorder="1" applyProtection="1">
      <protection locked="0"/>
    </xf>
    <xf numFmtId="0" fontId="5" fillId="3" borderId="7" xfId="0" applyFont="1" applyFill="1" applyBorder="1" applyAlignment="1" applyProtection="1">
      <alignment horizontal="center"/>
    </xf>
    <xf numFmtId="0" fontId="5" fillId="3" borderId="8" xfId="0" applyFont="1" applyFill="1" applyBorder="1" applyProtection="1"/>
    <xf numFmtId="3" fontId="5" fillId="3" borderId="9" xfId="0" applyNumberFormat="1" applyFont="1" applyFill="1" applyBorder="1" applyProtection="1">
      <protection locked="0"/>
    </xf>
    <xf numFmtId="0" fontId="5" fillId="3" borderId="9" xfId="0" applyFont="1" applyFill="1" applyBorder="1" applyProtection="1">
      <protection locked="0"/>
    </xf>
    <xf numFmtId="4" fontId="5" fillId="0" borderId="9" xfId="0" applyNumberFormat="1" applyFont="1" applyBorder="1" applyProtection="1">
      <protection locked="0"/>
    </xf>
    <xf numFmtId="165" fontId="6" fillId="3" borderId="9" xfId="1" applyNumberFormat="1" applyFont="1" applyFill="1" applyBorder="1" applyAlignment="1">
      <alignment vertical="center" wrapText="1"/>
    </xf>
    <xf numFmtId="4" fontId="5" fillId="3" borderId="9" xfId="0" applyNumberFormat="1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0" fontId="5" fillId="0" borderId="10" xfId="0" applyFont="1" applyFill="1" applyBorder="1" applyAlignment="1" applyProtection="1">
      <alignment horizontal="center"/>
    </xf>
    <xf numFmtId="0" fontId="5" fillId="3" borderId="11" xfId="0" applyFont="1" applyFill="1" applyBorder="1" applyProtection="1"/>
    <xf numFmtId="0" fontId="5" fillId="3" borderId="3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3" borderId="13" xfId="0" applyFont="1" applyFill="1" applyBorder="1" applyAlignment="1" applyProtection="1">
      <alignment horizontal="center"/>
      <protection locked="0"/>
    </xf>
    <xf numFmtId="3" fontId="3" fillId="3" borderId="2" xfId="0" applyNumberFormat="1" applyFont="1" applyFill="1" applyBorder="1" applyProtection="1">
      <protection locked="0"/>
    </xf>
    <xf numFmtId="0" fontId="4" fillId="3" borderId="0" xfId="0" applyFont="1" applyFill="1" applyProtection="1">
      <protection locked="0"/>
    </xf>
    <xf numFmtId="0" fontId="7" fillId="3" borderId="0" xfId="0" applyFont="1" applyFill="1" applyProtection="1">
      <protection locked="0"/>
    </xf>
    <xf numFmtId="0" fontId="8" fillId="3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Protection="1">
      <protection locked="0"/>
    </xf>
  </cellXfs>
  <cellStyles count="3">
    <cellStyle name="Millares" xfId="1" builtinId="3"/>
    <cellStyle name="Normal" xfId="0" builtinId="0"/>
    <cellStyle name="Normal 3 11" xfId="2" xr:uid="{DE12357D-6337-4EA2-9AA6-8898ABE4E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5">
          <cell r="C45">
            <v>462433217.31999999</v>
          </cell>
          <cell r="D45">
            <v>210424051.41999999</v>
          </cell>
          <cell r="E45">
            <v>672857268.74000001</v>
          </cell>
          <cell r="F45">
            <v>314735215.74000001</v>
          </cell>
          <cell r="G45">
            <v>310520354.16000003</v>
          </cell>
          <cell r="H45">
            <v>358122053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E432-57A5-4AB8-B5FA-B59D16CF92B7}">
  <sheetPr codeName="Hoja14">
    <tabColor rgb="FFFFFF00"/>
  </sheetPr>
  <dimension ref="A1:L57"/>
  <sheetViews>
    <sheetView tabSelected="1" workbookViewId="0">
      <selection activeCell="D40" sqref="D40"/>
    </sheetView>
  </sheetViews>
  <sheetFormatPr baseColWidth="10" defaultRowHeight="12.75" x14ac:dyDescent="0.2"/>
  <cols>
    <col min="1" max="1" width="2.42578125" style="2" customWidth="1"/>
    <col min="2" max="2" width="40.85546875" style="2" customWidth="1"/>
    <col min="3" max="8" width="15.7109375" style="2" customWidth="1"/>
    <col min="9" max="256" width="11.42578125" style="2"/>
    <col min="257" max="257" width="2.42578125" style="2" customWidth="1"/>
    <col min="258" max="258" width="40.85546875" style="2" customWidth="1"/>
    <col min="259" max="264" width="15.7109375" style="2" customWidth="1"/>
    <col min="265" max="512" width="11.42578125" style="2"/>
    <col min="513" max="513" width="2.42578125" style="2" customWidth="1"/>
    <col min="514" max="514" width="40.85546875" style="2" customWidth="1"/>
    <col min="515" max="520" width="15.7109375" style="2" customWidth="1"/>
    <col min="521" max="768" width="11.42578125" style="2"/>
    <col min="769" max="769" width="2.42578125" style="2" customWidth="1"/>
    <col min="770" max="770" width="40.85546875" style="2" customWidth="1"/>
    <col min="771" max="776" width="15.7109375" style="2" customWidth="1"/>
    <col min="777" max="1024" width="11.42578125" style="2"/>
    <col min="1025" max="1025" width="2.42578125" style="2" customWidth="1"/>
    <col min="1026" max="1026" width="40.85546875" style="2" customWidth="1"/>
    <col min="1027" max="1032" width="15.7109375" style="2" customWidth="1"/>
    <col min="1033" max="1280" width="11.42578125" style="2"/>
    <col min="1281" max="1281" width="2.42578125" style="2" customWidth="1"/>
    <col min="1282" max="1282" width="40.85546875" style="2" customWidth="1"/>
    <col min="1283" max="1288" width="15.7109375" style="2" customWidth="1"/>
    <col min="1289" max="1536" width="11.42578125" style="2"/>
    <col min="1537" max="1537" width="2.42578125" style="2" customWidth="1"/>
    <col min="1538" max="1538" width="40.85546875" style="2" customWidth="1"/>
    <col min="1539" max="1544" width="15.7109375" style="2" customWidth="1"/>
    <col min="1545" max="1792" width="11.42578125" style="2"/>
    <col min="1793" max="1793" width="2.42578125" style="2" customWidth="1"/>
    <col min="1794" max="1794" width="40.85546875" style="2" customWidth="1"/>
    <col min="1795" max="1800" width="15.7109375" style="2" customWidth="1"/>
    <col min="1801" max="2048" width="11.42578125" style="2"/>
    <col min="2049" max="2049" width="2.42578125" style="2" customWidth="1"/>
    <col min="2050" max="2050" width="40.85546875" style="2" customWidth="1"/>
    <col min="2051" max="2056" width="15.7109375" style="2" customWidth="1"/>
    <col min="2057" max="2304" width="11.42578125" style="2"/>
    <col min="2305" max="2305" width="2.42578125" style="2" customWidth="1"/>
    <col min="2306" max="2306" width="40.85546875" style="2" customWidth="1"/>
    <col min="2307" max="2312" width="15.7109375" style="2" customWidth="1"/>
    <col min="2313" max="2560" width="11.42578125" style="2"/>
    <col min="2561" max="2561" width="2.42578125" style="2" customWidth="1"/>
    <col min="2562" max="2562" width="40.85546875" style="2" customWidth="1"/>
    <col min="2563" max="2568" width="15.7109375" style="2" customWidth="1"/>
    <col min="2569" max="2816" width="11.42578125" style="2"/>
    <col min="2817" max="2817" width="2.42578125" style="2" customWidth="1"/>
    <col min="2818" max="2818" width="40.85546875" style="2" customWidth="1"/>
    <col min="2819" max="2824" width="15.7109375" style="2" customWidth="1"/>
    <col min="2825" max="3072" width="11.42578125" style="2"/>
    <col min="3073" max="3073" width="2.42578125" style="2" customWidth="1"/>
    <col min="3074" max="3074" width="40.85546875" style="2" customWidth="1"/>
    <col min="3075" max="3080" width="15.7109375" style="2" customWidth="1"/>
    <col min="3081" max="3328" width="11.42578125" style="2"/>
    <col min="3329" max="3329" width="2.42578125" style="2" customWidth="1"/>
    <col min="3330" max="3330" width="40.85546875" style="2" customWidth="1"/>
    <col min="3331" max="3336" width="15.7109375" style="2" customWidth="1"/>
    <col min="3337" max="3584" width="11.42578125" style="2"/>
    <col min="3585" max="3585" width="2.42578125" style="2" customWidth="1"/>
    <col min="3586" max="3586" width="40.85546875" style="2" customWidth="1"/>
    <col min="3587" max="3592" width="15.7109375" style="2" customWidth="1"/>
    <col min="3593" max="3840" width="11.42578125" style="2"/>
    <col min="3841" max="3841" width="2.42578125" style="2" customWidth="1"/>
    <col min="3842" max="3842" width="40.85546875" style="2" customWidth="1"/>
    <col min="3843" max="3848" width="15.7109375" style="2" customWidth="1"/>
    <col min="3849" max="4096" width="11.42578125" style="2"/>
    <col min="4097" max="4097" width="2.42578125" style="2" customWidth="1"/>
    <col min="4098" max="4098" width="40.85546875" style="2" customWidth="1"/>
    <col min="4099" max="4104" width="15.7109375" style="2" customWidth="1"/>
    <col min="4105" max="4352" width="11.42578125" style="2"/>
    <col min="4353" max="4353" width="2.42578125" style="2" customWidth="1"/>
    <col min="4354" max="4354" width="40.85546875" style="2" customWidth="1"/>
    <col min="4355" max="4360" width="15.7109375" style="2" customWidth="1"/>
    <col min="4361" max="4608" width="11.42578125" style="2"/>
    <col min="4609" max="4609" width="2.42578125" style="2" customWidth="1"/>
    <col min="4610" max="4610" width="40.85546875" style="2" customWidth="1"/>
    <col min="4611" max="4616" width="15.7109375" style="2" customWidth="1"/>
    <col min="4617" max="4864" width="11.42578125" style="2"/>
    <col min="4865" max="4865" width="2.42578125" style="2" customWidth="1"/>
    <col min="4866" max="4866" width="40.85546875" style="2" customWidth="1"/>
    <col min="4867" max="4872" width="15.7109375" style="2" customWidth="1"/>
    <col min="4873" max="5120" width="11.42578125" style="2"/>
    <col min="5121" max="5121" width="2.42578125" style="2" customWidth="1"/>
    <col min="5122" max="5122" width="40.85546875" style="2" customWidth="1"/>
    <col min="5123" max="5128" width="15.7109375" style="2" customWidth="1"/>
    <col min="5129" max="5376" width="11.42578125" style="2"/>
    <col min="5377" max="5377" width="2.42578125" style="2" customWidth="1"/>
    <col min="5378" max="5378" width="40.85546875" style="2" customWidth="1"/>
    <col min="5379" max="5384" width="15.7109375" style="2" customWidth="1"/>
    <col min="5385" max="5632" width="11.42578125" style="2"/>
    <col min="5633" max="5633" width="2.42578125" style="2" customWidth="1"/>
    <col min="5634" max="5634" width="40.85546875" style="2" customWidth="1"/>
    <col min="5635" max="5640" width="15.7109375" style="2" customWidth="1"/>
    <col min="5641" max="5888" width="11.42578125" style="2"/>
    <col min="5889" max="5889" width="2.42578125" style="2" customWidth="1"/>
    <col min="5890" max="5890" width="40.85546875" style="2" customWidth="1"/>
    <col min="5891" max="5896" width="15.7109375" style="2" customWidth="1"/>
    <col min="5897" max="6144" width="11.42578125" style="2"/>
    <col min="6145" max="6145" width="2.42578125" style="2" customWidth="1"/>
    <col min="6146" max="6146" width="40.85546875" style="2" customWidth="1"/>
    <col min="6147" max="6152" width="15.7109375" style="2" customWidth="1"/>
    <col min="6153" max="6400" width="11.42578125" style="2"/>
    <col min="6401" max="6401" width="2.42578125" style="2" customWidth="1"/>
    <col min="6402" max="6402" width="40.85546875" style="2" customWidth="1"/>
    <col min="6403" max="6408" width="15.7109375" style="2" customWidth="1"/>
    <col min="6409" max="6656" width="11.42578125" style="2"/>
    <col min="6657" max="6657" width="2.42578125" style="2" customWidth="1"/>
    <col min="6658" max="6658" width="40.85546875" style="2" customWidth="1"/>
    <col min="6659" max="6664" width="15.7109375" style="2" customWidth="1"/>
    <col min="6665" max="6912" width="11.42578125" style="2"/>
    <col min="6913" max="6913" width="2.42578125" style="2" customWidth="1"/>
    <col min="6914" max="6914" width="40.85546875" style="2" customWidth="1"/>
    <col min="6915" max="6920" width="15.7109375" style="2" customWidth="1"/>
    <col min="6921" max="7168" width="11.42578125" style="2"/>
    <col min="7169" max="7169" width="2.42578125" style="2" customWidth="1"/>
    <col min="7170" max="7170" width="40.85546875" style="2" customWidth="1"/>
    <col min="7171" max="7176" width="15.7109375" style="2" customWidth="1"/>
    <col min="7177" max="7424" width="11.42578125" style="2"/>
    <col min="7425" max="7425" width="2.42578125" style="2" customWidth="1"/>
    <col min="7426" max="7426" width="40.85546875" style="2" customWidth="1"/>
    <col min="7427" max="7432" width="15.7109375" style="2" customWidth="1"/>
    <col min="7433" max="7680" width="11.42578125" style="2"/>
    <col min="7681" max="7681" width="2.42578125" style="2" customWidth="1"/>
    <col min="7682" max="7682" width="40.85546875" style="2" customWidth="1"/>
    <col min="7683" max="7688" width="15.7109375" style="2" customWidth="1"/>
    <col min="7689" max="7936" width="11.42578125" style="2"/>
    <col min="7937" max="7937" width="2.42578125" style="2" customWidth="1"/>
    <col min="7938" max="7938" width="40.85546875" style="2" customWidth="1"/>
    <col min="7939" max="7944" width="15.7109375" style="2" customWidth="1"/>
    <col min="7945" max="8192" width="11.42578125" style="2"/>
    <col min="8193" max="8193" width="2.42578125" style="2" customWidth="1"/>
    <col min="8194" max="8194" width="40.85546875" style="2" customWidth="1"/>
    <col min="8195" max="8200" width="15.7109375" style="2" customWidth="1"/>
    <col min="8201" max="8448" width="11.42578125" style="2"/>
    <col min="8449" max="8449" width="2.42578125" style="2" customWidth="1"/>
    <col min="8450" max="8450" width="40.85546875" style="2" customWidth="1"/>
    <col min="8451" max="8456" width="15.7109375" style="2" customWidth="1"/>
    <col min="8457" max="8704" width="11.42578125" style="2"/>
    <col min="8705" max="8705" width="2.42578125" style="2" customWidth="1"/>
    <col min="8706" max="8706" width="40.85546875" style="2" customWidth="1"/>
    <col min="8707" max="8712" width="15.7109375" style="2" customWidth="1"/>
    <col min="8713" max="8960" width="11.42578125" style="2"/>
    <col min="8961" max="8961" width="2.42578125" style="2" customWidth="1"/>
    <col min="8962" max="8962" width="40.85546875" style="2" customWidth="1"/>
    <col min="8963" max="8968" width="15.7109375" style="2" customWidth="1"/>
    <col min="8969" max="9216" width="11.42578125" style="2"/>
    <col min="9217" max="9217" width="2.42578125" style="2" customWidth="1"/>
    <col min="9218" max="9218" width="40.85546875" style="2" customWidth="1"/>
    <col min="9219" max="9224" width="15.7109375" style="2" customWidth="1"/>
    <col min="9225" max="9472" width="11.42578125" style="2"/>
    <col min="9473" max="9473" width="2.42578125" style="2" customWidth="1"/>
    <col min="9474" max="9474" width="40.85546875" style="2" customWidth="1"/>
    <col min="9475" max="9480" width="15.7109375" style="2" customWidth="1"/>
    <col min="9481" max="9728" width="11.42578125" style="2"/>
    <col min="9729" max="9729" width="2.42578125" style="2" customWidth="1"/>
    <col min="9730" max="9730" width="40.85546875" style="2" customWidth="1"/>
    <col min="9731" max="9736" width="15.7109375" style="2" customWidth="1"/>
    <col min="9737" max="9984" width="11.42578125" style="2"/>
    <col min="9985" max="9985" width="2.42578125" style="2" customWidth="1"/>
    <col min="9986" max="9986" width="40.85546875" style="2" customWidth="1"/>
    <col min="9987" max="9992" width="15.7109375" style="2" customWidth="1"/>
    <col min="9993" max="10240" width="11.42578125" style="2"/>
    <col min="10241" max="10241" width="2.42578125" style="2" customWidth="1"/>
    <col min="10242" max="10242" width="40.85546875" style="2" customWidth="1"/>
    <col min="10243" max="10248" width="15.7109375" style="2" customWidth="1"/>
    <col min="10249" max="10496" width="11.42578125" style="2"/>
    <col min="10497" max="10497" width="2.42578125" style="2" customWidth="1"/>
    <col min="10498" max="10498" width="40.85546875" style="2" customWidth="1"/>
    <col min="10499" max="10504" width="15.7109375" style="2" customWidth="1"/>
    <col min="10505" max="10752" width="11.42578125" style="2"/>
    <col min="10753" max="10753" width="2.42578125" style="2" customWidth="1"/>
    <col min="10754" max="10754" width="40.85546875" style="2" customWidth="1"/>
    <col min="10755" max="10760" width="15.7109375" style="2" customWidth="1"/>
    <col min="10761" max="11008" width="11.42578125" style="2"/>
    <col min="11009" max="11009" width="2.42578125" style="2" customWidth="1"/>
    <col min="11010" max="11010" width="40.85546875" style="2" customWidth="1"/>
    <col min="11011" max="11016" width="15.7109375" style="2" customWidth="1"/>
    <col min="11017" max="11264" width="11.42578125" style="2"/>
    <col min="11265" max="11265" width="2.42578125" style="2" customWidth="1"/>
    <col min="11266" max="11266" width="40.85546875" style="2" customWidth="1"/>
    <col min="11267" max="11272" width="15.7109375" style="2" customWidth="1"/>
    <col min="11273" max="11520" width="11.42578125" style="2"/>
    <col min="11521" max="11521" width="2.42578125" style="2" customWidth="1"/>
    <col min="11522" max="11522" width="40.85546875" style="2" customWidth="1"/>
    <col min="11523" max="11528" width="15.7109375" style="2" customWidth="1"/>
    <col min="11529" max="11776" width="11.42578125" style="2"/>
    <col min="11777" max="11777" width="2.42578125" style="2" customWidth="1"/>
    <col min="11778" max="11778" width="40.85546875" style="2" customWidth="1"/>
    <col min="11779" max="11784" width="15.7109375" style="2" customWidth="1"/>
    <col min="11785" max="12032" width="11.42578125" style="2"/>
    <col min="12033" max="12033" width="2.42578125" style="2" customWidth="1"/>
    <col min="12034" max="12034" width="40.85546875" style="2" customWidth="1"/>
    <col min="12035" max="12040" width="15.7109375" style="2" customWidth="1"/>
    <col min="12041" max="12288" width="11.42578125" style="2"/>
    <col min="12289" max="12289" width="2.42578125" style="2" customWidth="1"/>
    <col min="12290" max="12290" width="40.85546875" style="2" customWidth="1"/>
    <col min="12291" max="12296" width="15.7109375" style="2" customWidth="1"/>
    <col min="12297" max="12544" width="11.42578125" style="2"/>
    <col min="12545" max="12545" width="2.42578125" style="2" customWidth="1"/>
    <col min="12546" max="12546" width="40.85546875" style="2" customWidth="1"/>
    <col min="12547" max="12552" width="15.7109375" style="2" customWidth="1"/>
    <col min="12553" max="12800" width="11.42578125" style="2"/>
    <col min="12801" max="12801" width="2.42578125" style="2" customWidth="1"/>
    <col min="12802" max="12802" width="40.85546875" style="2" customWidth="1"/>
    <col min="12803" max="12808" width="15.7109375" style="2" customWidth="1"/>
    <col min="12809" max="13056" width="11.42578125" style="2"/>
    <col min="13057" max="13057" width="2.42578125" style="2" customWidth="1"/>
    <col min="13058" max="13058" width="40.85546875" style="2" customWidth="1"/>
    <col min="13059" max="13064" width="15.7109375" style="2" customWidth="1"/>
    <col min="13065" max="13312" width="11.42578125" style="2"/>
    <col min="13313" max="13313" width="2.42578125" style="2" customWidth="1"/>
    <col min="13314" max="13314" width="40.85546875" style="2" customWidth="1"/>
    <col min="13315" max="13320" width="15.7109375" style="2" customWidth="1"/>
    <col min="13321" max="13568" width="11.42578125" style="2"/>
    <col min="13569" max="13569" width="2.42578125" style="2" customWidth="1"/>
    <col min="13570" max="13570" width="40.85546875" style="2" customWidth="1"/>
    <col min="13571" max="13576" width="15.7109375" style="2" customWidth="1"/>
    <col min="13577" max="13824" width="11.42578125" style="2"/>
    <col min="13825" max="13825" width="2.42578125" style="2" customWidth="1"/>
    <col min="13826" max="13826" width="40.85546875" style="2" customWidth="1"/>
    <col min="13827" max="13832" width="15.7109375" style="2" customWidth="1"/>
    <col min="13833" max="14080" width="11.42578125" style="2"/>
    <col min="14081" max="14081" width="2.42578125" style="2" customWidth="1"/>
    <col min="14082" max="14082" width="40.85546875" style="2" customWidth="1"/>
    <col min="14083" max="14088" width="15.7109375" style="2" customWidth="1"/>
    <col min="14089" max="14336" width="11.42578125" style="2"/>
    <col min="14337" max="14337" width="2.42578125" style="2" customWidth="1"/>
    <col min="14338" max="14338" width="40.85546875" style="2" customWidth="1"/>
    <col min="14339" max="14344" width="15.7109375" style="2" customWidth="1"/>
    <col min="14345" max="14592" width="11.42578125" style="2"/>
    <col min="14593" max="14593" width="2.42578125" style="2" customWidth="1"/>
    <col min="14594" max="14594" width="40.85546875" style="2" customWidth="1"/>
    <col min="14595" max="14600" width="15.7109375" style="2" customWidth="1"/>
    <col min="14601" max="14848" width="11.42578125" style="2"/>
    <col min="14849" max="14849" width="2.42578125" style="2" customWidth="1"/>
    <col min="14850" max="14850" width="40.85546875" style="2" customWidth="1"/>
    <col min="14851" max="14856" width="15.7109375" style="2" customWidth="1"/>
    <col min="14857" max="15104" width="11.42578125" style="2"/>
    <col min="15105" max="15105" width="2.42578125" style="2" customWidth="1"/>
    <col min="15106" max="15106" width="40.85546875" style="2" customWidth="1"/>
    <col min="15107" max="15112" width="15.7109375" style="2" customWidth="1"/>
    <col min="15113" max="15360" width="11.42578125" style="2"/>
    <col min="15361" max="15361" width="2.42578125" style="2" customWidth="1"/>
    <col min="15362" max="15362" width="40.85546875" style="2" customWidth="1"/>
    <col min="15363" max="15368" width="15.7109375" style="2" customWidth="1"/>
    <col min="15369" max="15616" width="11.42578125" style="2"/>
    <col min="15617" max="15617" width="2.42578125" style="2" customWidth="1"/>
    <col min="15618" max="15618" width="40.85546875" style="2" customWidth="1"/>
    <col min="15619" max="15624" width="15.7109375" style="2" customWidth="1"/>
    <col min="15625" max="15872" width="11.42578125" style="2"/>
    <col min="15873" max="15873" width="2.42578125" style="2" customWidth="1"/>
    <col min="15874" max="15874" width="40.85546875" style="2" customWidth="1"/>
    <col min="15875" max="15880" width="15.7109375" style="2" customWidth="1"/>
    <col min="15881" max="16128" width="11.42578125" style="2"/>
    <col min="16129" max="16129" width="2.42578125" style="2" customWidth="1"/>
    <col min="16130" max="16130" width="40.85546875" style="2" customWidth="1"/>
    <col min="16131" max="16136" width="15.7109375" style="2" customWidth="1"/>
    <col min="16137" max="16384" width="11.42578125" style="2"/>
  </cols>
  <sheetData>
    <row r="1" spans="1:10" ht="50.1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10" s="4" customFormat="1" ht="7.5" customHeight="1" x14ac:dyDescent="0.2">
      <c r="A2" s="3"/>
      <c r="B2" s="3"/>
      <c r="C2" s="3"/>
      <c r="D2" s="3"/>
      <c r="E2" s="3"/>
      <c r="F2" s="3"/>
      <c r="G2" s="3"/>
      <c r="H2" s="3"/>
    </row>
    <row r="3" spans="1:10" s="4" customFormat="1" x14ac:dyDescent="0.2">
      <c r="A3" s="5" t="s">
        <v>1</v>
      </c>
      <c r="B3" s="5"/>
      <c r="C3" s="6" t="s">
        <v>2</v>
      </c>
      <c r="D3" s="6"/>
      <c r="E3" s="6"/>
      <c r="F3" s="6"/>
      <c r="G3" s="6"/>
      <c r="H3" s="6"/>
    </row>
    <row r="4" spans="1:10" s="4" customFormat="1" ht="2.25" customHeight="1" x14ac:dyDescent="0.2">
      <c r="A4" s="3"/>
      <c r="B4" s="3"/>
      <c r="C4" s="3"/>
      <c r="D4" s="3"/>
      <c r="E4" s="3"/>
      <c r="F4" s="3"/>
      <c r="G4" s="3"/>
      <c r="H4" s="3"/>
    </row>
    <row r="5" spans="1:10" x14ac:dyDescent="0.2">
      <c r="A5" s="7" t="s">
        <v>3</v>
      </c>
      <c r="B5" s="7"/>
      <c r="C5" s="8" t="s">
        <v>4</v>
      </c>
      <c r="D5" s="8"/>
      <c r="E5" s="8"/>
      <c r="F5" s="8"/>
      <c r="G5" s="8"/>
      <c r="H5" s="9" t="s">
        <v>5</v>
      </c>
      <c r="I5" s="4"/>
    </row>
    <row r="6" spans="1:10" ht="24.95" customHeight="1" x14ac:dyDescent="0.2">
      <c r="A6" s="7"/>
      <c r="B6" s="7"/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9"/>
    </row>
    <row r="7" spans="1:10" x14ac:dyDescent="0.2">
      <c r="A7" s="7"/>
      <c r="B7" s="7"/>
      <c r="C7" s="11">
        <v>1</v>
      </c>
      <c r="D7" s="11">
        <v>2</v>
      </c>
      <c r="E7" s="11" t="s">
        <v>11</v>
      </c>
      <c r="F7" s="11">
        <v>4</v>
      </c>
      <c r="G7" s="11">
        <v>5</v>
      </c>
      <c r="H7" s="11" t="s">
        <v>12</v>
      </c>
    </row>
    <row r="8" spans="1:10" x14ac:dyDescent="0.2">
      <c r="A8" s="12"/>
      <c r="B8" s="13"/>
      <c r="C8" s="14"/>
      <c r="D8" s="14"/>
      <c r="E8" s="14"/>
      <c r="F8" s="14"/>
      <c r="G8" s="14"/>
      <c r="H8" s="14"/>
    </row>
    <row r="9" spans="1:10" x14ac:dyDescent="0.2">
      <c r="A9" s="15"/>
      <c r="B9" s="16" t="s">
        <v>13</v>
      </c>
      <c r="C9" s="17">
        <v>74823639.319999993</v>
      </c>
      <c r="D9" s="17">
        <v>96930420.569999993</v>
      </c>
      <c r="E9" s="17">
        <f>C9+D9</f>
        <v>171754059.88999999</v>
      </c>
      <c r="F9" s="17">
        <v>61534518.789999999</v>
      </c>
      <c r="G9" s="17">
        <v>61467486.049999997</v>
      </c>
      <c r="H9" s="17">
        <f>E9-F9</f>
        <v>110219541.09999999</v>
      </c>
    </row>
    <row r="10" spans="1:10" x14ac:dyDescent="0.2">
      <c r="A10" s="15"/>
      <c r="B10" s="16"/>
      <c r="C10" s="18"/>
      <c r="D10" s="18"/>
      <c r="E10" s="17"/>
      <c r="F10" s="18"/>
      <c r="G10" s="18"/>
      <c r="H10" s="18"/>
    </row>
    <row r="11" spans="1:10" x14ac:dyDescent="0.2">
      <c r="A11" s="15"/>
      <c r="B11" s="16" t="s">
        <v>14</v>
      </c>
      <c r="C11" s="19">
        <v>387506138</v>
      </c>
      <c r="D11" s="19">
        <v>113493630.84999999</v>
      </c>
      <c r="E11" s="17">
        <f>C11+D11</f>
        <v>500999768.85000002</v>
      </c>
      <c r="F11" s="17">
        <v>253141216.22999999</v>
      </c>
      <c r="G11" s="17">
        <v>248993387.38999999</v>
      </c>
      <c r="H11" s="17">
        <f>E11-F11</f>
        <v>247858552.62000003</v>
      </c>
    </row>
    <row r="12" spans="1:10" x14ac:dyDescent="0.2">
      <c r="A12" s="15"/>
      <c r="B12" s="16"/>
      <c r="C12" s="20"/>
      <c r="D12" s="20"/>
      <c r="E12" s="20"/>
      <c r="F12" s="20"/>
      <c r="G12" s="20"/>
      <c r="H12" s="18"/>
    </row>
    <row r="13" spans="1:10" x14ac:dyDescent="0.2">
      <c r="A13" s="15"/>
      <c r="B13" s="16" t="s">
        <v>15</v>
      </c>
      <c r="C13" s="20">
        <v>0</v>
      </c>
      <c r="D13" s="20">
        <v>0</v>
      </c>
      <c r="E13" s="20">
        <f>C13+D13</f>
        <v>0</v>
      </c>
      <c r="F13" s="20">
        <v>0</v>
      </c>
      <c r="G13" s="20">
        <v>0</v>
      </c>
      <c r="H13" s="20">
        <f>E13-F13</f>
        <v>0</v>
      </c>
    </row>
    <row r="14" spans="1:10" x14ac:dyDescent="0.2">
      <c r="A14" s="15"/>
      <c r="B14" s="16"/>
      <c r="C14" s="20"/>
      <c r="D14" s="20"/>
      <c r="E14" s="20"/>
      <c r="F14" s="20"/>
      <c r="G14" s="20"/>
      <c r="H14" s="18"/>
    </row>
    <row r="15" spans="1:10" s="22" customFormat="1" x14ac:dyDescent="0.2">
      <c r="A15" s="15"/>
      <c r="B15" s="16" t="s">
        <v>16</v>
      </c>
      <c r="C15" s="21">
        <v>103440</v>
      </c>
      <c r="D15" s="21">
        <v>0</v>
      </c>
      <c r="E15" s="17">
        <f>C15+D15</f>
        <v>103440</v>
      </c>
      <c r="F15" s="17">
        <v>59480.72</v>
      </c>
      <c r="G15" s="17">
        <v>59480.72</v>
      </c>
      <c r="H15" s="17">
        <f>E15-F15</f>
        <v>43959.28</v>
      </c>
      <c r="J15" s="2"/>
    </row>
    <row r="16" spans="1:10" s="22" customFormat="1" x14ac:dyDescent="0.2">
      <c r="A16" s="15"/>
      <c r="B16" s="16"/>
      <c r="C16" s="18"/>
      <c r="D16" s="18"/>
      <c r="E16" s="17"/>
      <c r="F16" s="18"/>
      <c r="G16" s="18"/>
      <c r="H16" s="18"/>
      <c r="J16" s="2"/>
    </row>
    <row r="17" spans="1:12" s="22" customFormat="1" x14ac:dyDescent="0.2">
      <c r="A17" s="15"/>
      <c r="B17" s="16" t="s">
        <v>17</v>
      </c>
      <c r="C17" s="20">
        <v>0</v>
      </c>
      <c r="D17" s="20">
        <v>0</v>
      </c>
      <c r="E17" s="20">
        <f>C17+D17</f>
        <v>0</v>
      </c>
      <c r="F17" s="20">
        <v>0</v>
      </c>
      <c r="G17" s="20">
        <v>0</v>
      </c>
      <c r="H17" s="20">
        <f>E17-F17</f>
        <v>0</v>
      </c>
      <c r="J17" s="2"/>
    </row>
    <row r="18" spans="1:12" s="22" customFormat="1" x14ac:dyDescent="0.2">
      <c r="A18" s="23"/>
      <c r="B18" s="24"/>
      <c r="C18" s="25"/>
      <c r="D18" s="25"/>
      <c r="E18" s="25"/>
      <c r="F18" s="25"/>
      <c r="G18" s="25"/>
      <c r="H18" s="25"/>
      <c r="J18" s="2"/>
    </row>
    <row r="19" spans="1:12" x14ac:dyDescent="0.2">
      <c r="A19" s="26" t="s">
        <v>18</v>
      </c>
      <c r="B19" s="27"/>
      <c r="C19" s="28">
        <f>+C9+C11+C13+C15+C17</f>
        <v>462433217.31999999</v>
      </c>
      <c r="D19" s="28">
        <f>+D9+D11+D13+D15+D17</f>
        <v>210424051.41999999</v>
      </c>
      <c r="E19" s="28">
        <f>+C19+D19</f>
        <v>672857268.74000001</v>
      </c>
      <c r="F19" s="28">
        <f>+F9+F11+F13+F15+F17</f>
        <v>314735215.74000001</v>
      </c>
      <c r="G19" s="28">
        <f>+G9+G11+G13+G15+G17</f>
        <v>310520354.16000003</v>
      </c>
      <c r="H19" s="28">
        <f>+E19-F19</f>
        <v>358122053</v>
      </c>
    </row>
    <row r="20" spans="1:12" x14ac:dyDescent="0.2">
      <c r="A20" s="29"/>
      <c r="B20" s="30"/>
      <c r="C20" s="30"/>
      <c r="D20" s="30"/>
      <c r="E20" s="30"/>
      <c r="F20" s="30"/>
      <c r="G20" s="30"/>
      <c r="H20" s="30"/>
    </row>
    <row r="21" spans="1:12" s="34" customFormat="1" x14ac:dyDescent="0.2">
      <c r="A21" s="31"/>
      <c r="B21" s="32" t="s">
        <v>19</v>
      </c>
      <c r="C21" s="32"/>
      <c r="D21" s="32"/>
      <c r="E21" s="32"/>
      <c r="F21" s="32"/>
      <c r="G21" s="33"/>
      <c r="H21" s="33"/>
      <c r="I21" s="2"/>
      <c r="J21" s="2"/>
      <c r="K21" s="2"/>
      <c r="L21" s="2"/>
    </row>
    <row r="22" spans="1:12" s="34" customFormat="1" x14ac:dyDescent="0.2">
      <c r="A22" s="31"/>
      <c r="B22" s="33"/>
      <c r="C22" s="35" t="str">
        <f>IF(C19='[1]C ADMON'!C45," ","ERROR")</f>
        <v xml:space="preserve"> </v>
      </c>
      <c r="D22" s="35" t="str">
        <f>IF(D19='[1]C ADMON'!D45," ","ERROR")</f>
        <v xml:space="preserve"> </v>
      </c>
      <c r="E22" s="35" t="str">
        <f>IF(E19='[1]C ADMON'!E45," ","ERROR")</f>
        <v xml:space="preserve"> </v>
      </c>
      <c r="F22" s="35" t="str">
        <f>IF(F19='[1]C ADMON'!F45," ","ERROR")</f>
        <v xml:space="preserve"> </v>
      </c>
      <c r="G22" s="35" t="str">
        <f>IF(G19='[1]C ADMON'!G45," ","ERROR")</f>
        <v xml:space="preserve"> </v>
      </c>
      <c r="H22" s="35" t="str">
        <f>IF(H19='[1]C ADMON'!H45," ","ERROR")</f>
        <v xml:space="preserve"> </v>
      </c>
      <c r="I22" s="2"/>
      <c r="J22" s="2"/>
      <c r="K22" s="2"/>
      <c r="L22" s="2"/>
    </row>
    <row r="23" spans="1:12" s="34" customFormat="1" x14ac:dyDescent="0.2">
      <c r="A23" s="31"/>
      <c r="B23" s="33"/>
      <c r="C23" s="35"/>
      <c r="D23" s="35"/>
      <c r="E23" s="35"/>
      <c r="F23" s="35"/>
      <c r="G23" s="35"/>
      <c r="H23" s="35"/>
      <c r="I23" s="2"/>
      <c r="J23" s="2"/>
      <c r="K23" s="2"/>
      <c r="L23" s="2"/>
    </row>
    <row r="24" spans="1:12" s="34" customFormat="1" x14ac:dyDescent="0.2">
      <c r="A24" s="31"/>
      <c r="B24" s="33"/>
      <c r="C24" s="33"/>
      <c r="D24" s="35"/>
      <c r="E24" s="35"/>
      <c r="F24" s="35"/>
      <c r="G24" s="35"/>
      <c r="H24" s="35"/>
      <c r="I24" s="2"/>
      <c r="J24" s="2"/>
      <c r="K24" s="2"/>
      <c r="L24" s="2"/>
    </row>
    <row r="25" spans="1:12" s="34" customFormat="1" x14ac:dyDescent="0.2">
      <c r="A25" s="31"/>
      <c r="B25" s="36" t="s">
        <v>20</v>
      </c>
      <c r="C25" s="36"/>
      <c r="D25" s="36"/>
      <c r="E25" s="33"/>
      <c r="F25" s="37"/>
      <c r="G25" s="37"/>
      <c r="H25" s="37"/>
      <c r="K25" s="2"/>
      <c r="L25" s="2"/>
    </row>
    <row r="26" spans="1:12" s="34" customFormat="1" ht="15" customHeight="1" x14ac:dyDescent="0.2">
      <c r="A26" s="31"/>
      <c r="B26" s="36" t="s">
        <v>21</v>
      </c>
      <c r="C26" s="36"/>
      <c r="D26" s="33"/>
      <c r="E26" s="33"/>
      <c r="F26" s="38" t="s">
        <v>22</v>
      </c>
      <c r="G26" s="38"/>
      <c r="H26" s="38"/>
      <c r="L26" s="2"/>
    </row>
    <row r="27" spans="1:12" s="34" customFormat="1" ht="15" customHeight="1" x14ac:dyDescent="0.2">
      <c r="A27" s="31"/>
      <c r="B27" s="36" t="s">
        <v>23</v>
      </c>
      <c r="C27" s="36"/>
      <c r="D27" s="33"/>
      <c r="E27" s="33"/>
      <c r="F27" s="39" t="s">
        <v>24</v>
      </c>
      <c r="G27" s="39"/>
      <c r="H27" s="39"/>
      <c r="I27" s="40"/>
      <c r="L27" s="2"/>
    </row>
    <row r="28" spans="1:12" x14ac:dyDescent="0.2">
      <c r="A28" s="29"/>
      <c r="B28" s="30"/>
      <c r="C28" s="30"/>
      <c r="D28" s="30"/>
      <c r="E28" s="30"/>
      <c r="F28" s="30"/>
      <c r="G28" s="30"/>
      <c r="H28" s="30"/>
    </row>
    <row r="29" spans="1:12" x14ac:dyDescent="0.2">
      <c r="B29" s="41"/>
      <c r="C29" s="41"/>
      <c r="D29" s="41"/>
      <c r="E29" s="41"/>
      <c r="F29" s="41"/>
      <c r="G29" s="41"/>
      <c r="H29" s="41"/>
    </row>
    <row r="30" spans="1:12" x14ac:dyDescent="0.2">
      <c r="B30" s="41"/>
      <c r="C30" s="41"/>
      <c r="D30" s="41"/>
      <c r="E30" s="41"/>
      <c r="F30" s="41"/>
      <c r="G30" s="41"/>
      <c r="H30" s="41"/>
    </row>
    <row r="31" spans="1:12" x14ac:dyDescent="0.2">
      <c r="B31" s="41"/>
      <c r="C31" s="41"/>
      <c r="D31" s="41"/>
      <c r="E31" s="41"/>
      <c r="F31" s="41"/>
      <c r="G31" s="41"/>
      <c r="H31" s="41"/>
    </row>
    <row r="56" spans="6:9" x14ac:dyDescent="0.2">
      <c r="H56" s="2">
        <v>182000</v>
      </c>
      <c r="I56" s="2">
        <v>182000</v>
      </c>
    </row>
    <row r="57" spans="6:9" x14ac:dyDescent="0.2">
      <c r="F57" s="2">
        <v>602474673.23000002</v>
      </c>
    </row>
  </sheetData>
  <mergeCells count="15">
    <mergeCell ref="A19:B19"/>
    <mergeCell ref="B21:F21"/>
    <mergeCell ref="B25:D25"/>
    <mergeCell ref="B26:C26"/>
    <mergeCell ref="F26:H26"/>
    <mergeCell ref="B27:C27"/>
    <mergeCell ref="F27:H27"/>
    <mergeCell ref="A1:H1"/>
    <mergeCell ref="A2:H2"/>
    <mergeCell ref="A3:B3"/>
    <mergeCell ref="C3:H3"/>
    <mergeCell ref="A4:H4"/>
    <mergeCell ref="A5:B7"/>
    <mergeCell ref="C5:G5"/>
    <mergeCell ref="H5:H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2019-10-18T20:33:10Z</dcterms:created>
  <dcterms:modified xsi:type="dcterms:W3CDTF">2019-10-18T20:33:44Z</dcterms:modified>
</cp:coreProperties>
</file>