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guel.cruces\Downloads\1ER TRIM 2018\anual\1 INGRESO\"/>
    </mc:Choice>
  </mc:AlternateContent>
  <bookViews>
    <workbookView xWindow="0" yWindow="0" windowWidth="15360" windowHeight="8340"/>
  </bookViews>
  <sheets>
    <sheet name="Calendario Ing" sheetId="1" r:id="rId1"/>
  </sheets>
  <externalReferences>
    <externalReference r:id="rId2"/>
  </externalReferences>
  <definedNames>
    <definedName name="_xlnm._FilterDatabase" localSheetId="0" hidden="1">'Calendario Ing'!$A$11:$O$11</definedName>
    <definedName name="CVE">#REF!</definedName>
    <definedName name="FOR">#REF!</definedName>
    <definedName name="HOM">[1]Hoja4!#REF!</definedName>
    <definedName name="Print_Titles" localSheetId="0">'Calendario Ing'!$3:$10</definedName>
    <definedName name="SAPBEXrevision" hidden="1">1</definedName>
    <definedName name="SAPBEXsysID" hidden="1">"BW1"</definedName>
    <definedName name="SAPBEXwbID" hidden="1">"DID4WN5RMH28TSZQY81LPTFPJ"</definedName>
    <definedName name="UNO">[1]Hoja3!#REF!</definedName>
  </definedNames>
  <calcPr calcId="152511"/>
</workbook>
</file>

<file path=xl/calcChain.xml><?xml version="1.0" encoding="utf-8"?>
<calcChain xmlns="http://schemas.openxmlformats.org/spreadsheetml/2006/main">
  <c r="C63" i="1" l="1"/>
  <c r="C62" i="1"/>
  <c r="C60" i="1"/>
  <c r="C59" i="1"/>
  <c r="C58" i="1"/>
  <c r="C57" i="1"/>
  <c r="C56" i="1"/>
  <c r="C55" i="1"/>
  <c r="C53" i="1"/>
  <c r="C52" i="1"/>
  <c r="C51" i="1"/>
  <c r="C49" i="1"/>
  <c r="C48" i="1"/>
  <c r="C47" i="1"/>
  <c r="C45" i="1"/>
  <c r="C44" i="1"/>
  <c r="C43" i="1"/>
  <c r="C41" i="1"/>
  <c r="C40" i="1"/>
  <c r="C39" i="1"/>
  <c r="C37" i="1"/>
  <c r="C36" i="1"/>
  <c r="C35" i="1"/>
  <c r="C34" i="1"/>
  <c r="C33" i="1"/>
  <c r="C32" i="1"/>
  <c r="C30" i="1"/>
  <c r="C29" i="1"/>
  <c r="C27" i="1"/>
  <c r="C26" i="1"/>
  <c r="C25" i="1"/>
  <c r="C24" i="1"/>
  <c r="C23" i="1"/>
  <c r="C21" i="1"/>
  <c r="C20" i="1"/>
  <c r="C19" i="1"/>
  <c r="C18" i="1"/>
  <c r="C17" i="1"/>
  <c r="C16" i="1"/>
  <c r="C15" i="1"/>
  <c r="C14" i="1"/>
  <c r="C13" i="1"/>
  <c r="D61" i="1"/>
  <c r="E61" i="1"/>
  <c r="F61" i="1"/>
  <c r="G61" i="1"/>
  <c r="H61" i="1"/>
  <c r="I61" i="1"/>
  <c r="J61" i="1"/>
  <c r="K61" i="1"/>
  <c r="L61" i="1"/>
  <c r="M61" i="1"/>
  <c r="N61" i="1"/>
  <c r="O61" i="1"/>
  <c r="D54" i="1"/>
  <c r="E54" i="1"/>
  <c r="F54" i="1"/>
  <c r="G54" i="1"/>
  <c r="H54" i="1"/>
  <c r="I54" i="1"/>
  <c r="J54" i="1"/>
  <c r="K54" i="1"/>
  <c r="L54" i="1"/>
  <c r="M54" i="1"/>
  <c r="N54" i="1"/>
  <c r="O54" i="1"/>
  <c r="D50" i="1"/>
  <c r="E50" i="1"/>
  <c r="F50" i="1"/>
  <c r="G50" i="1"/>
  <c r="H50" i="1"/>
  <c r="I50" i="1"/>
  <c r="J50" i="1"/>
  <c r="K50" i="1"/>
  <c r="L50" i="1"/>
  <c r="M50" i="1"/>
  <c r="N50" i="1"/>
  <c r="O50" i="1"/>
  <c r="D46" i="1"/>
  <c r="E46" i="1"/>
  <c r="F46" i="1"/>
  <c r="G46" i="1"/>
  <c r="H46" i="1"/>
  <c r="I46" i="1"/>
  <c r="J46" i="1"/>
  <c r="K46" i="1"/>
  <c r="L46" i="1"/>
  <c r="M46" i="1"/>
  <c r="N46" i="1"/>
  <c r="O46" i="1"/>
  <c r="D42" i="1"/>
  <c r="E42" i="1"/>
  <c r="F42" i="1"/>
  <c r="G42" i="1"/>
  <c r="H42" i="1"/>
  <c r="I42" i="1"/>
  <c r="J42" i="1"/>
  <c r="K42" i="1"/>
  <c r="L42" i="1"/>
  <c r="M42" i="1"/>
  <c r="N42" i="1"/>
  <c r="O42" i="1"/>
  <c r="D38" i="1"/>
  <c r="E38" i="1"/>
  <c r="F38" i="1"/>
  <c r="G38" i="1"/>
  <c r="H38" i="1"/>
  <c r="I38" i="1"/>
  <c r="J38" i="1"/>
  <c r="K38" i="1"/>
  <c r="L38" i="1"/>
  <c r="M38" i="1"/>
  <c r="N38" i="1"/>
  <c r="O38" i="1"/>
  <c r="D31" i="1"/>
  <c r="E31" i="1"/>
  <c r="F31" i="1"/>
  <c r="G31" i="1"/>
  <c r="H31" i="1"/>
  <c r="I31" i="1"/>
  <c r="J31" i="1"/>
  <c r="K31" i="1"/>
  <c r="L31" i="1"/>
  <c r="M31" i="1"/>
  <c r="N31" i="1"/>
  <c r="O31" i="1"/>
  <c r="D28" i="1"/>
  <c r="E28" i="1"/>
  <c r="F28" i="1"/>
  <c r="G28" i="1"/>
  <c r="H28" i="1"/>
  <c r="I28" i="1"/>
  <c r="J28" i="1"/>
  <c r="K28" i="1"/>
  <c r="L28" i="1"/>
  <c r="M28" i="1"/>
  <c r="N28" i="1"/>
  <c r="O28" i="1"/>
  <c r="D22" i="1"/>
  <c r="E22" i="1"/>
  <c r="F22" i="1"/>
  <c r="G22" i="1"/>
  <c r="H22" i="1"/>
  <c r="I22" i="1"/>
  <c r="J22" i="1"/>
  <c r="K22" i="1"/>
  <c r="L22" i="1"/>
  <c r="M22" i="1"/>
  <c r="N22" i="1"/>
  <c r="O22" i="1"/>
  <c r="D12" i="1"/>
  <c r="E12" i="1"/>
  <c r="F12" i="1"/>
  <c r="G12" i="1"/>
  <c r="H12" i="1"/>
  <c r="I12" i="1"/>
  <c r="J12" i="1"/>
  <c r="J11" i="1" s="1"/>
  <c r="K12" i="1"/>
  <c r="L12" i="1"/>
  <c r="M12" i="1"/>
  <c r="N12" i="1"/>
  <c r="N11" i="1" s="1"/>
  <c r="O12" i="1"/>
  <c r="L11" i="1" l="1"/>
  <c r="G11" i="1"/>
  <c r="O11" i="1"/>
  <c r="M11" i="1"/>
  <c r="K11" i="1"/>
  <c r="I11" i="1"/>
  <c r="F11" i="1"/>
  <c r="E11" i="1"/>
  <c r="C38" i="1"/>
  <c r="C46" i="1"/>
  <c r="C54" i="1"/>
  <c r="C61" i="1"/>
  <c r="C50" i="1"/>
  <c r="C42" i="1"/>
  <c r="C31" i="1"/>
  <c r="C28" i="1"/>
  <c r="C22" i="1"/>
  <c r="C12" i="1"/>
  <c r="H11" i="1"/>
  <c r="D11" i="1"/>
  <c r="C11" i="1" l="1"/>
</calcChain>
</file>

<file path=xl/sharedStrings.xml><?xml version="1.0" encoding="utf-8"?>
<sst xmlns="http://schemas.openxmlformats.org/spreadsheetml/2006/main" count="71" uniqueCount="69">
  <si>
    <t>Anual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</si>
  <si>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</si>
  <si>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</si>
  <si>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</si>
  <si>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</si>
  <si>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</si>
  <si>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</si>
  <si>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</si>
  <si>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</si>
  <si>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</si>
  <si>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</si>
  <si>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</si>
  <si>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</si>
  <si>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</si>
  <si>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</si>
  <si>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</si>
  <si>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</si>
  <si>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</si>
  <si>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</si>
  <si>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</si>
  <si>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</si>
  <si>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</t>
  </si>
  <si>
    <t>Otros Impuestos</t>
  </si>
  <si>
    <t>Impuestos no comprendidos en las fracciones de la Ley de Ingresos causadas en ejercicios fiscales anteriores pendientes de liquidación o pago</t>
  </si>
  <si>
    <t>Cuotas y Aportaciones de seguridad social</t>
  </si>
  <si>
    <t>Aportaciones para Fondos de Vivienda</t>
  </si>
  <si>
    <t>Cuotas para el Seguro Social</t>
  </si>
  <si>
    <t>Cuotas de Ahorro para el Retiro</t>
  </si>
  <si>
    <t>Otras Cuotas y Aportaciones para la seguridad social</t>
  </si>
  <si>
    <t>Contribuciones de mejoras</t>
  </si>
  <si>
    <t>Contribución de mejoras por obras públicas</t>
  </si>
  <si>
    <t>Contribuciones de Mejoras no comprendidas en las fracciones de la Ley de Ingresos causadas en ejercicios fiscales anteriores pendientes de liquidación o pago</t>
  </si>
  <si>
    <t>Derechos</t>
  </si>
  <si>
    <t>Derechos por el uso, goce, aprovechamiento o explotación de bienes de dominio público</t>
  </si>
  <si>
    <t>Derechos a los hidrocarburos</t>
  </si>
  <si>
    <t>Derechos por prestación de servicios</t>
  </si>
  <si>
    <t>Otros Derechos</t>
  </si>
  <si>
    <t>Derechos no comprendidos en las fracciones de la Ley de Ingresos causadas en ejercicios fiscales anteriores pendientes de liquidación o pago</t>
  </si>
  <si>
    <t>Productos</t>
  </si>
  <si>
    <t>Productos de tipo corriente</t>
  </si>
  <si>
    <t>Productos de capital</t>
  </si>
  <si>
    <t>Productos no comprendidos en las fracciones de la Ley de Ingresos causadas en ejercicios fiscales anteriores pendientes de liquidación o pago</t>
  </si>
  <si>
    <t>Aprovechamientos</t>
  </si>
  <si>
    <t>Aprovechamientos de tipo corriente</t>
  </si>
  <si>
    <t xml:space="preserve">Aprovechamientos de capital </t>
  </si>
  <si>
    <t>Aprovechamientos no comprendidos en las fracciones de la Ley de Ingresos causadas en ejercicios fiscales anteriores pendientes de liquidación o pago</t>
  </si>
  <si>
    <t>Ingresos por ventas de bienes y servicios</t>
  </si>
  <si>
    <t>Ingresos por ventas de bienes y servicios de organismos descentralizados</t>
  </si>
  <si>
    <t xml:space="preserve">Ingresos de operación de entidades paraestatales empresariales </t>
  </si>
  <si>
    <t>Ingresos por ventas de bienes y servicios producidos en establecimientos del Gobierno Central</t>
  </si>
  <si>
    <t>Participaciones y Aportaciones</t>
  </si>
  <si>
    <t>Participaciones</t>
  </si>
  <si>
    <t xml:space="preserve">Aportaciones </t>
  </si>
  <si>
    <t>Convenios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</si>
  <si>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</si>
  <si>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</si>
  <si>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</si>
  <si>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</si>
  <si>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 xml:space="preserve">Ayudas sociales </t>
  </si>
  <si>
    <t xml:space="preserve">Pensiones y Jubilaciones </t>
  </si>
  <si>
    <t>Transferencias a Fideicomisos, mandatos y análogos</t>
  </si>
  <si>
    <t>Ingresos derivados de Financiamientos</t>
  </si>
  <si>
    <t>Endeudamiento interno</t>
  </si>
  <si>
    <t>Endeudamiento externo</t>
  </si>
  <si>
    <t>(Pesos)</t>
  </si>
  <si>
    <t xml:space="preserve">CALENDARIO DE INGRESOS </t>
  </si>
  <si>
    <t>Ente Público:</t>
  </si>
  <si>
    <t>Información Anual del Ejercicio Fiscal 2018</t>
  </si>
  <si>
    <t>INSTITUTO DE INFRAESTRUCTURA FISICA EDUCATIVA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</si>
</sst>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[Red]\-#,##0.00\ "/>
    <numFmt numFmtId="165" formatCode="0_ ;\-0\ "/>
    <numFmt numFmtId="166" formatCode="General_)"/>
    <numFmt numFmtId="167" formatCode="_-* #,##0.00\ _€_-;\-* #,##0.00\ _€_-;_-* &quot;-&quot;??\ _€_-;_-@_-"/>
    <numFmt numFmtId="168" formatCode="#,##0_ ;[Red]\-#,##0\ 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10"/>
      <color indexed="9"/>
      <name val="Arial"/>
      <family val="2"/>
    </font>
    <font>
      <b/>
      <i/>
      <sz val="12"/>
      <color indexed="8"/>
      <name val="Arial"/>
      <family val="2"/>
    </font>
    <font>
      <b/>
      <sz val="11"/>
      <color indexed="9"/>
      <name val="Arial"/>
      <family val="2"/>
    </font>
    <font>
      <b/>
      <sz val="10"/>
      <name val="Tahoma"/>
      <family val="2"/>
    </font>
    <font>
      <sz val="12"/>
      <color indexed="8"/>
      <name val="Arial"/>
      <family val="2"/>
    </font>
    <font>
      <b/>
      <sz val="2"/>
      <color indexed="56"/>
      <name val="Arial"/>
      <family val="2"/>
    </font>
    <font>
      <b/>
      <sz val="12"/>
      <color indexed="8"/>
      <name val="Arial"/>
      <family val="2"/>
    </font>
    <font>
      <i/>
      <sz val="12"/>
      <color indexed="8"/>
      <name val="Arial"/>
      <family val="2"/>
    </font>
    <font>
      <b/>
      <sz val="9"/>
      <name val="Tahoma"/>
      <family val="2"/>
    </font>
    <font>
      <sz val="11"/>
      <name val="Tahoma"/>
      <family val="2"/>
    </font>
    <font>
      <sz val="19"/>
      <color indexed="56"/>
      <name val="Tahoma"/>
      <family val="2"/>
    </font>
    <font>
      <sz val="12"/>
      <color indexed="14"/>
      <name val="Arial"/>
      <family val="2"/>
    </font>
    <font>
      <sz val="11"/>
      <color theme="0"/>
      <name val="Calibri"/>
      <family val="2"/>
      <scheme val="minor"/>
    </font>
    <font>
      <sz val="10"/>
      <color theme="1"/>
      <name val="Calibri Light"/>
      <family val="2"/>
    </font>
    <font>
      <b/>
      <sz val="10"/>
      <name val="Calibri Light"/>
      <family val="2"/>
    </font>
    <font>
      <b/>
      <sz val="10"/>
      <color theme="1"/>
      <name val="Calibri Light"/>
      <family val="2"/>
    </font>
    <font>
      <sz val="10"/>
      <color rgb="FF000000"/>
      <name val="Calibri Light"/>
      <family val="2"/>
    </font>
    <font>
      <sz val="12"/>
      <color indexed="24"/>
      <name val="Arial"/>
      <family val="2"/>
    </font>
    <font>
      <b/>
      <sz val="18"/>
      <color indexed="24"/>
      <name val="Arial"/>
      <family val="2"/>
    </font>
    <font>
      <b/>
      <sz val="14"/>
      <color indexed="24"/>
      <name val="Arial"/>
      <family val="2"/>
    </font>
    <font>
      <sz val="11"/>
      <color theme="1"/>
      <name val="Garamond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</patternFill>
    </fill>
    <fill>
      <patternFill patternType="solid">
        <fgColor indexed="53"/>
      </patternFill>
    </fill>
    <fill>
      <patternFill patternType="solid">
        <fgColor indexed="43"/>
        <bgColor indexed="64"/>
      </patternFill>
    </fill>
    <fill>
      <patternFill patternType="solid">
        <fgColor indexed="9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1"/>
        <bgColor indexed="64"/>
      </patternFill>
    </fill>
    <fill>
      <patternFill patternType="lightUp">
        <fgColor indexed="48"/>
        <bgColor indexed="41"/>
      </patternFill>
    </fill>
    <fill>
      <patternFill patternType="mediumGray">
        <bgColor indexed="35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5"/>
        <bgColor indexed="13"/>
      </patternFill>
    </fill>
    <fill>
      <patternFill patternType="solid">
        <fgColor indexed="2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9" tint="0.39997558519241921"/>
        <bgColor indexed="65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21">
    <xf numFmtId="0" fontId="0" fillId="0" borderId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3" fillId="3" borderId="1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" fontId="4" fillId="4" borderId="2" applyNumberFormat="0" applyProtection="0">
      <alignment horizontal="center" vertical="center" wrapText="1"/>
    </xf>
    <xf numFmtId="4" fontId="5" fillId="5" borderId="2" applyNumberFormat="0" applyProtection="0">
      <alignment horizontal="center" vertical="center" wrapText="1"/>
    </xf>
    <xf numFmtId="4" fontId="6" fillId="4" borderId="2" applyNumberFormat="0" applyProtection="0">
      <alignment horizontal="left" vertical="center" wrapText="1"/>
    </xf>
    <xf numFmtId="4" fontId="7" fillId="6" borderId="0" applyNumberFormat="0" applyProtection="0">
      <alignment horizontal="left" vertical="center" wrapText="1"/>
    </xf>
    <xf numFmtId="4" fontId="8" fillId="7" borderId="2" applyNumberFormat="0" applyProtection="0">
      <alignment horizontal="right" vertical="center"/>
    </xf>
    <xf numFmtId="4" fontId="8" fillId="8" borderId="2" applyNumberFormat="0" applyProtection="0">
      <alignment horizontal="right" vertical="center"/>
    </xf>
    <xf numFmtId="4" fontId="8" fillId="9" borderId="2" applyNumberFormat="0" applyProtection="0">
      <alignment horizontal="right" vertical="center"/>
    </xf>
    <xf numFmtId="4" fontId="8" fillId="10" borderId="2" applyNumberFormat="0" applyProtection="0">
      <alignment horizontal="right" vertical="center"/>
    </xf>
    <xf numFmtId="4" fontId="8" fillId="11" borderId="2" applyNumberFormat="0" applyProtection="0">
      <alignment horizontal="right" vertical="center"/>
    </xf>
    <xf numFmtId="4" fontId="8" fillId="12" borderId="2" applyNumberFormat="0" applyProtection="0">
      <alignment horizontal="right" vertical="center"/>
    </xf>
    <xf numFmtId="4" fontId="8" fillId="13" borderId="2" applyNumberFormat="0" applyProtection="0">
      <alignment horizontal="right" vertical="center"/>
    </xf>
    <xf numFmtId="4" fontId="8" fillId="14" borderId="2" applyNumberFormat="0" applyProtection="0">
      <alignment horizontal="right" vertical="center"/>
    </xf>
    <xf numFmtId="4" fontId="8" fillId="15" borderId="2" applyNumberFormat="0" applyProtection="0">
      <alignment horizontal="right" vertical="center"/>
    </xf>
    <xf numFmtId="4" fontId="9" fillId="16" borderId="3" applyNumberFormat="0" applyProtection="0">
      <alignment horizontal="left" vertical="center" indent="1"/>
    </xf>
    <xf numFmtId="4" fontId="9" fillId="17" borderId="0" applyNumberFormat="0" applyProtection="0">
      <alignment horizontal="left" vertical="center" indent="1"/>
    </xf>
    <xf numFmtId="4" fontId="10" fillId="18" borderId="0" applyNumberFormat="0" applyProtection="0">
      <alignment horizontal="left" vertical="center" indent="1"/>
    </xf>
    <xf numFmtId="4" fontId="8" fillId="19" borderId="2" applyNumberFormat="0" applyProtection="0">
      <alignment horizontal="right" vertical="center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8" fillId="20" borderId="2" applyNumberFormat="0" applyProtection="0">
      <alignment vertical="center"/>
    </xf>
    <xf numFmtId="4" fontId="11" fillId="20" borderId="2" applyNumberFormat="0" applyProtection="0">
      <alignment vertical="center"/>
    </xf>
    <xf numFmtId="4" fontId="10" fillId="19" borderId="4" applyNumberFormat="0" applyProtection="0">
      <alignment horizontal="left" vertical="center" indent="1"/>
    </xf>
    <xf numFmtId="4" fontId="12" fillId="6" borderId="5" applyNumberFormat="0" applyProtection="0">
      <alignment horizontal="center" vertical="center" wrapText="1"/>
    </xf>
    <xf numFmtId="4" fontId="11" fillId="20" borderId="2" applyNumberFormat="0" applyProtection="0">
      <alignment horizontal="center" vertical="center" wrapText="1"/>
    </xf>
    <xf numFmtId="4" fontId="13" fillId="21" borderId="5" applyNumberFormat="0" applyProtection="0">
      <alignment horizontal="left" vertical="center" wrapText="1"/>
    </xf>
    <xf numFmtId="4" fontId="14" fillId="0" borderId="0" applyNumberFormat="0" applyProtection="0">
      <alignment horizontal="left" vertical="center" indent="1"/>
    </xf>
    <xf numFmtId="4" fontId="15" fillId="20" borderId="2" applyNumberFormat="0" applyProtection="0">
      <alignment horizontal="right" vertical="center"/>
    </xf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3" fillId="3" borderId="1" applyNumberFormat="0" applyFont="0" applyAlignment="0" applyProtection="0"/>
    <xf numFmtId="43" fontId="1" fillId="0" borderId="0" applyFont="0" applyFill="0" applyBorder="0" applyAlignment="0" applyProtection="0"/>
    <xf numFmtId="166" fontId="2" fillId="0" borderId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29" borderId="0" applyNumberFormat="0" applyBorder="0" applyAlignment="0" applyProtection="0"/>
    <xf numFmtId="0" fontId="16" fillId="30" borderId="0" applyNumberFormat="0" applyBorder="0" applyAlignment="0" applyProtection="0"/>
    <xf numFmtId="0" fontId="21" fillId="0" borderId="0" applyNumberFormat="0" applyFill="0" applyBorder="0" applyAlignment="0" applyProtection="0"/>
    <xf numFmtId="2" fontId="21" fillId="0" borderId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Protection="0">
      <alignment horizontal="center"/>
    </xf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9" fontId="25" fillId="0" borderId="0" applyFont="0" applyFill="0" applyBorder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</cellStyleXfs>
  <cellXfs count="19">
    <xf numFmtId="0" fontId="0" fillId="0" borderId="0" xfId="0"/>
    <xf numFmtId="0" fontId="17" fillId="0" borderId="0" xfId="0" applyFont="1" applyFill="1"/>
    <xf numFmtId="0" fontId="19" fillId="0" borderId="0" xfId="0" applyFont="1" applyFill="1" applyBorder="1" applyAlignment="1">
      <alignment horizontal="center"/>
    </xf>
    <xf numFmtId="0" fontId="18" fillId="0" borderId="0" xfId="0" applyFont="1" applyFill="1" applyBorder="1" applyAlignment="1">
      <alignment horizontal="right"/>
    </xf>
    <xf numFmtId="0" fontId="18" fillId="0" borderId="7" xfId="0" applyNumberFormat="1" applyFont="1" applyFill="1" applyBorder="1" applyAlignment="1" applyProtection="1">
      <protection locked="0"/>
    </xf>
    <xf numFmtId="0" fontId="18" fillId="0" borderId="0" xfId="0" applyNumberFormat="1" applyFont="1" applyFill="1" applyBorder="1" applyAlignment="1" applyProtection="1">
      <protection locked="0"/>
    </xf>
    <xf numFmtId="0" fontId="17" fillId="0" borderId="0" xfId="0" applyFont="1" applyFill="1" applyBorder="1" applyAlignment="1">
      <alignment horizontal="center"/>
    </xf>
    <xf numFmtId="0" fontId="17" fillId="0" borderId="0" xfId="0" applyFont="1" applyFill="1" applyBorder="1"/>
    <xf numFmtId="164" fontId="20" fillId="0" borderId="0" xfId="0" applyNumberFormat="1" applyFont="1" applyFill="1" applyBorder="1" applyAlignment="1">
      <alignment horizontal="right" vertical="center" wrapText="1"/>
    </xf>
    <xf numFmtId="0" fontId="26" fillId="23" borderId="6" xfId="0" applyFont="1" applyFill="1" applyBorder="1" applyAlignment="1"/>
    <xf numFmtId="165" fontId="27" fillId="23" borderId="6" xfId="164" applyNumberFormat="1" applyFont="1" applyFill="1" applyBorder="1" applyAlignment="1">
      <alignment horizontal="center" vertical="center"/>
    </xf>
    <xf numFmtId="0" fontId="28" fillId="23" borderId="0" xfId="0" applyFont="1" applyFill="1"/>
    <xf numFmtId="0" fontId="27" fillId="23" borderId="0" xfId="8" applyFont="1" applyFill="1" applyBorder="1" applyAlignment="1">
      <alignment horizontal="center"/>
    </xf>
    <xf numFmtId="0" fontId="28" fillId="2" borderId="0" xfId="0" applyFont="1" applyFill="1"/>
    <xf numFmtId="0" fontId="17" fillId="0" borderId="6" xfId="0" applyFont="1" applyFill="1" applyBorder="1" applyAlignment="1">
      <alignment horizontal="center" vertical="top" wrapText="1"/>
    </xf>
    <xf numFmtId="168" fontId="20" fillId="0" borderId="6" xfId="0" applyNumberFormat="1" applyFont="1" applyFill="1" applyBorder="1" applyAlignment="1">
      <alignment horizontal="right" vertical="center" wrapText="1"/>
    </xf>
    <xf numFmtId="0" fontId="17" fillId="0" borderId="6" xfId="0" applyFont="1" applyFill="1" applyBorder="1" applyAlignment="1">
      <alignment horizontal="justify" vertical="top" wrapText="1"/>
    </xf>
    <xf numFmtId="0" fontId="17" fillId="0" borderId="6" xfId="0" applyFont="1" applyFill="1" applyBorder="1" applyAlignment="1">
      <alignment horizontal="left" vertical="top" wrapText="1" indent="1"/>
    </xf>
    <xf numFmtId="0" fontId="17" fillId="0" borderId="6" xfId="0" applyFont="1" applyFill="1" applyBorder="1" applyAlignment="1">
      <alignment horizontal="left" vertical="top" wrapText="1"/>
    </xf>
  </cellXfs>
  <cellStyles count="321">
    <cellStyle name="=C:\WINNT\SYSTEM32\COMMAND.COM" xfId="165"/>
    <cellStyle name="20% - Énfasis1 2" xfId="166"/>
    <cellStyle name="20% - Énfasis2 2" xfId="167"/>
    <cellStyle name="20% - Énfasis3 2" xfId="168"/>
    <cellStyle name="20% - Énfasis4 2" xfId="44"/>
    <cellStyle name="20% - Énfasis4 3" xfId="45"/>
    <cellStyle name="40% - Énfasis3 2" xfId="169"/>
    <cellStyle name="60% - Énfasis3 2" xfId="170"/>
    <cellStyle name="60% - Énfasis4 2" xfId="171"/>
    <cellStyle name="60% - Énfasis6 2" xfId="172"/>
    <cellStyle name="Euro" xfId="46"/>
    <cellStyle name="Euro 2" xfId="47"/>
    <cellStyle name="Fecha" xfId="173"/>
    <cellStyle name="Fijo" xfId="174"/>
    <cellStyle name="HEADING1" xfId="175"/>
    <cellStyle name="HEADING2" xfId="176"/>
    <cellStyle name="Millares" xfId="164" builtinId="3"/>
    <cellStyle name="Millares 10" xfId="177"/>
    <cellStyle name="Millares 12" xfId="178"/>
    <cellStyle name="Millares 13" xfId="179"/>
    <cellStyle name="Millares 14" xfId="180"/>
    <cellStyle name="Millares 15" xfId="181"/>
    <cellStyle name="Millares 2" xfId="1"/>
    <cellStyle name="Millares 2 10" xfId="182"/>
    <cellStyle name="Millares 2 11" xfId="183"/>
    <cellStyle name="Millares 2 12" xfId="184"/>
    <cellStyle name="Millares 2 13" xfId="185"/>
    <cellStyle name="Millares 2 14" xfId="186"/>
    <cellStyle name="Millares 2 15" xfId="187"/>
    <cellStyle name="Millares 2 16" xfId="188"/>
    <cellStyle name="Millares 2 17" xfId="189"/>
    <cellStyle name="Millares 2 18" xfId="190"/>
    <cellStyle name="Millares 2 2" xfId="2"/>
    <cellStyle name="Millares 2 2 2" xfId="191"/>
    <cellStyle name="Millares 2 2 3" xfId="192"/>
    <cellStyle name="Millares 2 3" xfId="193"/>
    <cellStyle name="Millares 2 3 2" xfId="194"/>
    <cellStyle name="Millares 2 4" xfId="195"/>
    <cellStyle name="Millares 2 5" xfId="196"/>
    <cellStyle name="Millares 2 6" xfId="197"/>
    <cellStyle name="Millares 2 7" xfId="198"/>
    <cellStyle name="Millares 2 8" xfId="199"/>
    <cellStyle name="Millares 2 9" xfId="200"/>
    <cellStyle name="Millares 3" xfId="3"/>
    <cellStyle name="Millares 3 2" xfId="201"/>
    <cellStyle name="Millares 3 3" xfId="202"/>
    <cellStyle name="Millares 3 4" xfId="203"/>
    <cellStyle name="Millares 3 5" xfId="204"/>
    <cellStyle name="Millares 3 6" xfId="205"/>
    <cellStyle name="Millares 4" xfId="4"/>
    <cellStyle name="Millares 4 2" xfId="206"/>
    <cellStyle name="Millares 4 3" xfId="207"/>
    <cellStyle name="Millares 5" xfId="5"/>
    <cellStyle name="Millares 5 2" xfId="48"/>
    <cellStyle name="Millares 6" xfId="6"/>
    <cellStyle name="Millares 7" xfId="7"/>
    <cellStyle name="Millares 8" xfId="208"/>
    <cellStyle name="Millares 8 2" xfId="209"/>
    <cellStyle name="Millares 9" xfId="210"/>
    <cellStyle name="Moneda 2" xfId="49"/>
    <cellStyle name="Moneda 2 2" xfId="50"/>
    <cellStyle name="Normal" xfId="0" builtinId="0"/>
    <cellStyle name="Normal 10" xfId="51"/>
    <cellStyle name="Normal 10 10" xfId="52"/>
    <cellStyle name="Normal 10 11" xfId="53"/>
    <cellStyle name="Normal 10 12" xfId="54"/>
    <cellStyle name="Normal 10 13" xfId="55"/>
    <cellStyle name="Normal 10 2" xfId="56"/>
    <cellStyle name="Normal 10 3" xfId="57"/>
    <cellStyle name="Normal 10 4" xfId="58"/>
    <cellStyle name="Normal 10 5" xfId="59"/>
    <cellStyle name="Normal 10 6" xfId="60"/>
    <cellStyle name="Normal 10 7" xfId="61"/>
    <cellStyle name="Normal 10 8" xfId="62"/>
    <cellStyle name="Normal 10 9" xfId="63"/>
    <cellStyle name="Normal 11" xfId="64"/>
    <cellStyle name="Normal 11 10" xfId="65"/>
    <cellStyle name="Normal 11 11" xfId="66"/>
    <cellStyle name="Normal 11 12" xfId="67"/>
    <cellStyle name="Normal 11 13" xfId="68"/>
    <cellStyle name="Normal 11 2" xfId="69"/>
    <cellStyle name="Normal 11 3" xfId="70"/>
    <cellStyle name="Normal 11 4" xfId="71"/>
    <cellStyle name="Normal 11 5" xfId="72"/>
    <cellStyle name="Normal 11 6" xfId="73"/>
    <cellStyle name="Normal 11 7" xfId="74"/>
    <cellStyle name="Normal 11 8" xfId="75"/>
    <cellStyle name="Normal 11 9" xfId="76"/>
    <cellStyle name="Normal 12" xfId="77"/>
    <cellStyle name="Normal 12 2" xfId="211"/>
    <cellStyle name="Normal 13" xfId="78"/>
    <cellStyle name="Normal 14" xfId="79"/>
    <cellStyle name="Normal 15" xfId="80"/>
    <cellStyle name="Normal 2" xfId="8"/>
    <cellStyle name="Normal 2 10" xfId="81"/>
    <cellStyle name="Normal 2 10 2" xfId="212"/>
    <cellStyle name="Normal 2 10 3" xfId="213"/>
    <cellStyle name="Normal 2 11" xfId="82"/>
    <cellStyle name="Normal 2 11 2" xfId="214"/>
    <cellStyle name="Normal 2 11 3" xfId="215"/>
    <cellStyle name="Normal 2 12" xfId="83"/>
    <cellStyle name="Normal 2 12 2" xfId="216"/>
    <cellStyle name="Normal 2 12 3" xfId="217"/>
    <cellStyle name="Normal 2 13" xfId="84"/>
    <cellStyle name="Normal 2 13 2" xfId="218"/>
    <cellStyle name="Normal 2 13 3" xfId="219"/>
    <cellStyle name="Normal 2 14" xfId="85"/>
    <cellStyle name="Normal 2 14 2" xfId="220"/>
    <cellStyle name="Normal 2 14 3" xfId="221"/>
    <cellStyle name="Normal 2 15" xfId="86"/>
    <cellStyle name="Normal 2 15 2" xfId="222"/>
    <cellStyle name="Normal 2 15 3" xfId="223"/>
    <cellStyle name="Normal 2 16" xfId="87"/>
    <cellStyle name="Normal 2 16 2" xfId="224"/>
    <cellStyle name="Normal 2 16 3" xfId="225"/>
    <cellStyle name="Normal 2 17" xfId="88"/>
    <cellStyle name="Normal 2 17 2" xfId="226"/>
    <cellStyle name="Normal 2 17 3" xfId="227"/>
    <cellStyle name="Normal 2 18" xfId="228"/>
    <cellStyle name="Normal 2 18 2" xfId="229"/>
    <cellStyle name="Normal 2 19" xfId="230"/>
    <cellStyle name="Normal 2 2" xfId="9"/>
    <cellStyle name="Normal 2 2 10" xfId="231"/>
    <cellStyle name="Normal 2 2 11" xfId="232"/>
    <cellStyle name="Normal 2 2 12" xfId="233"/>
    <cellStyle name="Normal 2 2 13" xfId="234"/>
    <cellStyle name="Normal 2 2 14" xfId="235"/>
    <cellStyle name="Normal 2 2 15" xfId="236"/>
    <cellStyle name="Normal 2 2 16" xfId="237"/>
    <cellStyle name="Normal 2 2 17" xfId="238"/>
    <cellStyle name="Normal 2 2 18" xfId="239"/>
    <cellStyle name="Normal 2 2 19" xfId="240"/>
    <cellStyle name="Normal 2 2 2" xfId="89"/>
    <cellStyle name="Normal 2 2 2 2" xfId="90"/>
    <cellStyle name="Normal 2 2 2 3" xfId="241"/>
    <cellStyle name="Normal 2 2 2 4" xfId="242"/>
    <cellStyle name="Normal 2 2 2 5" xfId="243"/>
    <cellStyle name="Normal 2 2 2 6" xfId="244"/>
    <cellStyle name="Normal 2 2 2 7" xfId="245"/>
    <cellStyle name="Normal 2 2 20" xfId="246"/>
    <cellStyle name="Normal 2 2 21" xfId="247"/>
    <cellStyle name="Normal 2 2 22" xfId="248"/>
    <cellStyle name="Normal 2 2 23" xfId="249"/>
    <cellStyle name="Normal 2 2 3" xfId="91"/>
    <cellStyle name="Normal 2 2 4" xfId="250"/>
    <cellStyle name="Normal 2 2 5" xfId="251"/>
    <cellStyle name="Normal 2 2 6" xfId="252"/>
    <cellStyle name="Normal 2 2 7" xfId="253"/>
    <cellStyle name="Normal 2 2 8" xfId="254"/>
    <cellStyle name="Normal 2 2 9" xfId="255"/>
    <cellStyle name="Normal 2 20" xfId="256"/>
    <cellStyle name="Normal 2 21" xfId="257"/>
    <cellStyle name="Normal 2 22" xfId="258"/>
    <cellStyle name="Normal 2 23" xfId="259"/>
    <cellStyle name="Normal 2 24" xfId="260"/>
    <cellStyle name="Normal 2 25" xfId="261"/>
    <cellStyle name="Normal 2 26" xfId="262"/>
    <cellStyle name="Normal 2 27" xfId="263"/>
    <cellStyle name="Normal 2 28" xfId="264"/>
    <cellStyle name="Normal 2 29" xfId="265"/>
    <cellStyle name="Normal 2 3" xfId="92"/>
    <cellStyle name="Normal 2 3 2" xfId="266"/>
    <cellStyle name="Normal 2 3 3" xfId="267"/>
    <cellStyle name="Normal 2 3 4" xfId="268"/>
    <cellStyle name="Normal 2 3 5" xfId="269"/>
    <cellStyle name="Normal 2 3 6" xfId="270"/>
    <cellStyle name="Normal 2 3 7" xfId="271"/>
    <cellStyle name="Normal 2 3 8" xfId="272"/>
    <cellStyle name="Normal 2 30" xfId="273"/>
    <cellStyle name="Normal 2 4" xfId="93"/>
    <cellStyle name="Normal 2 4 2" xfId="274"/>
    <cellStyle name="Normal 2 4 3" xfId="275"/>
    <cellStyle name="Normal 2 5" xfId="94"/>
    <cellStyle name="Normal 2 5 2" xfId="276"/>
    <cellStyle name="Normal 2 5 3" xfId="277"/>
    <cellStyle name="Normal 2 6" xfId="95"/>
    <cellStyle name="Normal 2 6 2" xfId="278"/>
    <cellStyle name="Normal 2 6 3" xfId="279"/>
    <cellStyle name="Normal 2 7" xfId="96"/>
    <cellStyle name="Normal 2 7 2" xfId="280"/>
    <cellStyle name="Normal 2 7 3" xfId="281"/>
    <cellStyle name="Normal 2 8" xfId="97"/>
    <cellStyle name="Normal 2 8 2" xfId="282"/>
    <cellStyle name="Normal 2 8 3" xfId="283"/>
    <cellStyle name="Normal 2 82" xfId="284"/>
    <cellStyle name="Normal 2 83" xfId="285"/>
    <cellStyle name="Normal 2 86" xfId="286"/>
    <cellStyle name="Normal 2 9" xfId="98"/>
    <cellStyle name="Normal 2 9 2" xfId="287"/>
    <cellStyle name="Normal 2 9 3" xfId="288"/>
    <cellStyle name="Normal 3" xfId="10"/>
    <cellStyle name="Normal 3 10" xfId="99"/>
    <cellStyle name="Normal 3 11" xfId="100"/>
    <cellStyle name="Normal 3 12" xfId="101"/>
    <cellStyle name="Normal 3 13" xfId="102"/>
    <cellStyle name="Normal 3 2" xfId="103"/>
    <cellStyle name="Normal 3 3" xfId="104"/>
    <cellStyle name="Normal 3 4" xfId="105"/>
    <cellStyle name="Normal 3 5" xfId="106"/>
    <cellStyle name="Normal 3 6" xfId="107"/>
    <cellStyle name="Normal 3 7" xfId="108"/>
    <cellStyle name="Normal 3 8" xfId="109"/>
    <cellStyle name="Normal 3 9" xfId="110"/>
    <cellStyle name="Normal 4" xfId="11"/>
    <cellStyle name="Normal 4 10" xfId="111"/>
    <cellStyle name="Normal 4 11" xfId="112"/>
    <cellStyle name="Normal 4 12" xfId="113"/>
    <cellStyle name="Normal 4 13" xfId="114"/>
    <cellStyle name="Normal 4 2" xfId="115"/>
    <cellStyle name="Normal 4 2 2" xfId="289"/>
    <cellStyle name="Normal 4 3" xfId="116"/>
    <cellStyle name="Normal 4 4" xfId="12"/>
    <cellStyle name="Normal 4 5" xfId="117"/>
    <cellStyle name="Normal 4 6" xfId="118"/>
    <cellStyle name="Normal 4 7" xfId="119"/>
    <cellStyle name="Normal 4 8" xfId="120"/>
    <cellStyle name="Normal 4 9" xfId="121"/>
    <cellStyle name="Normal 5" xfId="13"/>
    <cellStyle name="Normal 5 10" xfId="122"/>
    <cellStyle name="Normal 5 11" xfId="123"/>
    <cellStyle name="Normal 5 12" xfId="124"/>
    <cellStyle name="Normal 5 13" xfId="125"/>
    <cellStyle name="Normal 5 14" xfId="290"/>
    <cellStyle name="Normal 5 15" xfId="291"/>
    <cellStyle name="Normal 5 16" xfId="292"/>
    <cellStyle name="Normal 5 17" xfId="293"/>
    <cellStyle name="Normal 5 2" xfId="126"/>
    <cellStyle name="Normal 5 2 2" xfId="294"/>
    <cellStyle name="Normal 5 3" xfId="127"/>
    <cellStyle name="Normal 5 3 2" xfId="295"/>
    <cellStyle name="Normal 5 4" xfId="128"/>
    <cellStyle name="Normal 5 4 2" xfId="296"/>
    <cellStyle name="Normal 5 5" xfId="129"/>
    <cellStyle name="Normal 5 5 2" xfId="297"/>
    <cellStyle name="Normal 5 6" xfId="130"/>
    <cellStyle name="Normal 5 7" xfId="131"/>
    <cellStyle name="Normal 5 7 2" xfId="298"/>
    <cellStyle name="Normal 5 8" xfId="132"/>
    <cellStyle name="Normal 5 9" xfId="133"/>
    <cellStyle name="Normal 56" xfId="299"/>
    <cellStyle name="Normal 6" xfId="134"/>
    <cellStyle name="Normal 6 10" xfId="135"/>
    <cellStyle name="Normal 6 11" xfId="136"/>
    <cellStyle name="Normal 6 12" xfId="137"/>
    <cellStyle name="Normal 6 13" xfId="138"/>
    <cellStyle name="Normal 6 2" xfId="139"/>
    <cellStyle name="Normal 6 3" xfId="140"/>
    <cellStyle name="Normal 6 4" xfId="141"/>
    <cellStyle name="Normal 6 5" xfId="142"/>
    <cellStyle name="Normal 6 6" xfId="143"/>
    <cellStyle name="Normal 6 7" xfId="144"/>
    <cellStyle name="Normal 6 8" xfId="145"/>
    <cellStyle name="Normal 6 9" xfId="146"/>
    <cellStyle name="Normal 67" xfId="147"/>
    <cellStyle name="Normal 7" xfId="148"/>
    <cellStyle name="Normal 7 10" xfId="149"/>
    <cellStyle name="Normal 7 11" xfId="150"/>
    <cellStyle name="Normal 7 12" xfId="151"/>
    <cellStyle name="Normal 7 13" xfId="152"/>
    <cellStyle name="Normal 7 14" xfId="300"/>
    <cellStyle name="Normal 7 15" xfId="301"/>
    <cellStyle name="Normal 7 16" xfId="302"/>
    <cellStyle name="Normal 7 17" xfId="303"/>
    <cellStyle name="Normal 7 18" xfId="304"/>
    <cellStyle name="Normal 7 2" xfId="153"/>
    <cellStyle name="Normal 7 3" xfId="154"/>
    <cellStyle name="Normal 7 4" xfId="155"/>
    <cellStyle name="Normal 7 5" xfId="156"/>
    <cellStyle name="Normal 7 6" xfId="157"/>
    <cellStyle name="Normal 7 7" xfId="158"/>
    <cellStyle name="Normal 7 8" xfId="159"/>
    <cellStyle name="Normal 7 9" xfId="160"/>
    <cellStyle name="Normal 8" xfId="161"/>
    <cellStyle name="Normal 9" xfId="162"/>
    <cellStyle name="Normal 9 2" xfId="305"/>
    <cellStyle name="Normal 9 3" xfId="306"/>
    <cellStyle name="Notas 2" xfId="14"/>
    <cellStyle name="Notas 3" xfId="163"/>
    <cellStyle name="Porcentaje 2" xfId="15"/>
    <cellStyle name="Porcentaje 3" xfId="16"/>
    <cellStyle name="Porcentual 2" xfId="307"/>
    <cellStyle name="SAPBEXaggData" xfId="17"/>
    <cellStyle name="SAPBEXaggDataEmph" xfId="18"/>
    <cellStyle name="SAPBEXaggItem" xfId="19"/>
    <cellStyle name="SAPBEXchaText" xfId="20"/>
    <cellStyle name="SAPBEXexcBad7" xfId="21"/>
    <cellStyle name="SAPBEXexcBad8" xfId="22"/>
    <cellStyle name="SAPBEXexcBad9" xfId="23"/>
    <cellStyle name="SAPBEXexcCritical4" xfId="24"/>
    <cellStyle name="SAPBEXexcCritical5" xfId="25"/>
    <cellStyle name="SAPBEXexcCritical6" xfId="26"/>
    <cellStyle name="SAPBEXexcGood1" xfId="27"/>
    <cellStyle name="SAPBEXexcGood2" xfId="28"/>
    <cellStyle name="SAPBEXexcGood3" xfId="29"/>
    <cellStyle name="SAPBEXfilterDrill" xfId="30"/>
    <cellStyle name="SAPBEXfilterItem" xfId="31"/>
    <cellStyle name="SAPBEXfilterText" xfId="32"/>
    <cellStyle name="SAPBEXformats" xfId="33"/>
    <cellStyle name="SAPBEXheaderItem" xfId="34"/>
    <cellStyle name="SAPBEXheaderText" xfId="35"/>
    <cellStyle name="SAPBEXresData" xfId="36"/>
    <cellStyle name="SAPBEXresDataEmph" xfId="37"/>
    <cellStyle name="SAPBEXresItem" xfId="38"/>
    <cellStyle name="SAPBEXstdData" xfId="39"/>
    <cellStyle name="SAPBEXstdDataEmph" xfId="40"/>
    <cellStyle name="SAPBEXstdItem" xfId="41"/>
    <cellStyle name="SAPBEXtitle" xfId="42"/>
    <cellStyle name="SAPBEXundefined" xfId="43"/>
    <cellStyle name="Total 10" xfId="308"/>
    <cellStyle name="Total 11" xfId="309"/>
    <cellStyle name="Total 12" xfId="310"/>
    <cellStyle name="Total 13" xfId="311"/>
    <cellStyle name="Total 14" xfId="312"/>
    <cellStyle name="Total 2" xfId="313"/>
    <cellStyle name="Total 3" xfId="314"/>
    <cellStyle name="Total 4" xfId="315"/>
    <cellStyle name="Total 5" xfId="316"/>
    <cellStyle name="Total 6" xfId="317"/>
    <cellStyle name="Total 7" xfId="318"/>
    <cellStyle name="Total 8" xfId="319"/>
    <cellStyle name="Total 9" xfId="32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204107</xdr:colOff>
      <xdr:row>2</xdr:row>
      <xdr:rowOff>54428</xdr:rowOff>
    </xdr:from>
    <xdr:ext cx="184731" cy="264560"/>
    <xdr:sp macro="" textlink="">
      <xdr:nvSpPr>
        <xdr:cNvPr id="4" name="1 CuadroTexto">
          <a:extLst>
            <a:ext uri="{FF2B5EF4-FFF2-40B4-BE49-F238E27FC236}">
              <a16:creationId xmlns:a16="http://schemas.microsoft.com/office/drawing/2014/main" xmlns="" id="{99B356E7-3F6F-4C49-8E15-A2D8E24B14F1}"/>
            </a:ext>
          </a:extLst>
        </xdr:cNvPr>
        <xdr:cNvSpPr txBox="1"/>
      </xdr:nvSpPr>
      <xdr:spPr>
        <a:xfrm>
          <a:off x="6433457" y="21635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  <xdr:oneCellAnchor>
    <xdr:from>
      <xdr:col>5</xdr:col>
      <xdr:colOff>204107</xdr:colOff>
      <xdr:row>1</xdr:row>
      <xdr:rowOff>54428</xdr:rowOff>
    </xdr:from>
    <xdr:ext cx="184731" cy="264560"/>
    <xdr:sp macro="" textlink="">
      <xdr:nvSpPr>
        <xdr:cNvPr id="3" name="1 CuadroTexto">
          <a:extLst>
            <a:ext uri="{FF2B5EF4-FFF2-40B4-BE49-F238E27FC236}">
              <a16:creationId xmlns="" xmlns:a16="http://schemas.microsoft.com/office/drawing/2014/main" id="{99B356E7-3F6F-4C49-8E15-A2D8E24B14F1}"/>
            </a:ext>
          </a:extLst>
        </xdr:cNvPr>
        <xdr:cNvSpPr txBox="1"/>
      </xdr:nvSpPr>
      <xdr:spPr>
        <a:xfrm>
          <a:off x="9214757" y="37827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  <xdr:twoCellAnchor editAs="oneCell">
    <xdr:from>
      <xdr:col>0</xdr:col>
      <xdr:colOff>312965</xdr:colOff>
      <xdr:row>1</xdr:row>
      <xdr:rowOff>13608</xdr:rowOff>
    </xdr:from>
    <xdr:to>
      <xdr:col>1</xdr:col>
      <xdr:colOff>1034143</xdr:colOff>
      <xdr:row>8</xdr:row>
      <xdr:rowOff>151198</xdr:rowOff>
    </xdr:to>
    <xdr:pic>
      <xdr:nvPicPr>
        <xdr:cNvPr id="5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65" y="176894"/>
          <a:ext cx="1061357" cy="12805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Respaldo%20Actual\Armonizaci&#243;n%202013-2018\p&#225;gina%20de%20Internet\2do.Trimestre\Aportaciones%20Federales%20en%20materia%20de%20salu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er. Trimestre"/>
      <sheetName val="Personal Comisionado o con lice"/>
      <sheetName val="Pagos retroactivos"/>
      <sheetName val="PagosDifAlCostoPlaza"/>
      <sheetName val="Plazas_existentes"/>
      <sheetName val="Hoja3"/>
      <sheetName val="Hoja4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64"/>
  <sheetViews>
    <sheetView showGridLines="0" tabSelected="1" zoomScale="70" zoomScaleNormal="70" workbookViewId="0">
      <selection activeCell="E19" sqref="E19"/>
    </sheetView>
  </sheetViews>
  <sheetFormatPr baseColWidth="10" defaultColWidth="5" defaultRowHeight="12.75" x14ac:dyDescent="0.2"/>
  <cols>
    <col min="1" max="1" width="5" style="7"/>
    <col min="2" max="2" width="74.28515625" style="7" bestFit="1" customWidth="1"/>
    <col min="3" max="3" width="17.85546875" style="7" customWidth="1"/>
    <col min="4" max="9" width="18.140625" style="7" bestFit="1" customWidth="1"/>
    <col min="10" max="11" width="17.7109375" style="7" bestFit="1" customWidth="1"/>
    <col min="12" max="12" width="18.140625" style="7" bestFit="1" customWidth="1"/>
    <col min="13" max="13" width="17.7109375" style="7" bestFit="1" customWidth="1"/>
    <col min="14" max="15" width="18.140625" style="7" bestFit="1" customWidth="1"/>
    <col min="16" max="16384" width="5" style="7"/>
  </cols>
  <sheetData>
    <row r="2" spans="1:15" s="13" customFormat="1" x14ac:dyDescent="0.2">
      <c r="A2" s="11"/>
      <c r="B2" s="12" t="s">
        <v>65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</row>
    <row r="3" spans="1:15" s="13" customFormat="1" x14ac:dyDescent="0.2">
      <c r="A3" s="11"/>
      <c r="B3" s="12" t="s">
        <v>67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</row>
    <row r="4" spans="1:15" s="13" customFormat="1" x14ac:dyDescent="0.2">
      <c r="A4" s="11"/>
      <c r="B4" s="12" t="s">
        <v>64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</row>
    <row r="5" spans="1:15" s="1" customFormat="1" x14ac:dyDescent="0.2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 s="1" customFormat="1" x14ac:dyDescent="0.2">
      <c r="B6" s="3" t="s">
        <v>66</v>
      </c>
      <c r="C6" s="4" t="s">
        <v>68</v>
      </c>
      <c r="D6" s="4"/>
      <c r="E6" s="4"/>
      <c r="F6" s="4"/>
      <c r="G6" s="5"/>
      <c r="H6" s="5"/>
      <c r="I6" s="5"/>
      <c r="J6" s="5"/>
      <c r="K6" s="5"/>
      <c r="L6" s="5"/>
      <c r="M6" s="5"/>
      <c r="N6" s="5"/>
      <c r="O6" s="5"/>
    </row>
    <row r="7" spans="1:15" s="1" customFormat="1" x14ac:dyDescent="0.2"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s="1" customFormat="1" x14ac:dyDescent="0.2"/>
    <row r="9" spans="1:15" s="1" customFormat="1" x14ac:dyDescent="0.2"/>
    <row r="10" spans="1:15" x14ac:dyDescent="0.2">
      <c r="B10" s="9"/>
      <c r="C10" s="10" t="s">
        <v>0</v>
      </c>
      <c r="D10" s="10" t="s">
        <v>1</v>
      </c>
      <c r="E10" s="10" t="s">
        <v>2</v>
      </c>
      <c r="F10" s="10" t="s">
        <v>3</v>
      </c>
      <c r="G10" s="10" t="s">
        <v>4</v>
      </c>
      <c r="H10" s="10" t="s">
        <v>5</v>
      </c>
      <c r="I10" s="10" t="s">
        <v>6</v>
      </c>
      <c r="J10" s="10" t="s">
        <v>7</v>
      </c>
      <c r="K10" s="10" t="s">
        <v>8</v>
      </c>
      <c r="L10" s="10" t="s">
        <v>9</v>
      </c>
      <c r="M10" s="10" t="s">
        <v>10</v>
      </c>
      <c r="N10" s="10" t="s">
        <v>11</v>
      </c>
      <c r="O10" s="10" t="s">
        <v>12</v>
      </c>
    </row>
    <row r="11" spans="1:15" x14ac:dyDescent="0.2">
      <c r="B11" s="14" t="s">
        <v>13</v>
      </c>
      <c r="C11" s="15">
        <f>+D11+E11+F11+G11+H11+I11+J11+K11+L11+M11+N11+O11</f>
        <v>1025617183.65</v>
      </c>
      <c r="D11" s="15">
        <f t="shared" ref="D11:O11" si="0">+D12+D22+D28+D31+D38+D42+D46+D50+D54+D61</f>
        <v>5427761.2599999998</v>
      </c>
      <c r="E11" s="15">
        <f t="shared" si="0"/>
        <v>5666088.9500000002</v>
      </c>
      <c r="F11" s="15">
        <f t="shared" si="0"/>
        <v>55081964.879999995</v>
      </c>
      <c r="G11" s="15">
        <f t="shared" si="0"/>
        <v>54743760.260000005</v>
      </c>
      <c r="H11" s="15">
        <f t="shared" si="0"/>
        <v>54480085.359999999</v>
      </c>
      <c r="I11" s="15">
        <f t="shared" si="0"/>
        <v>54525857.510000005</v>
      </c>
      <c r="J11" s="15">
        <f t="shared" si="0"/>
        <v>103388291.33</v>
      </c>
      <c r="K11" s="15">
        <f t="shared" si="0"/>
        <v>122930634.39</v>
      </c>
      <c r="L11" s="15">
        <f t="shared" si="0"/>
        <v>122700735.11</v>
      </c>
      <c r="M11" s="15">
        <f t="shared" si="0"/>
        <v>140889800.56</v>
      </c>
      <c r="N11" s="15">
        <f t="shared" si="0"/>
        <v>159140007.46000001</v>
      </c>
      <c r="O11" s="15">
        <f t="shared" si="0"/>
        <v>146642196.58000001</v>
      </c>
    </row>
    <row r="12" spans="1:15" x14ac:dyDescent="0.2">
      <c r="B12" s="16" t="s">
        <v>14</v>
      </c>
      <c r="C12" s="15">
        <f t="shared" ref="C12:C63" si="1">+D12+E12+F12+G12+H12+I12+J12+K12+L12+M12+N12+O12</f>
        <v>0</v>
      </c>
      <c r="D12" s="15">
        <f t="shared" ref="D12:O12" si="2">SUM(D13:D21)</f>
        <v>0</v>
      </c>
      <c r="E12" s="15">
        <f t="shared" si="2"/>
        <v>0</v>
      </c>
      <c r="F12" s="15">
        <f t="shared" si="2"/>
        <v>0</v>
      </c>
      <c r="G12" s="15">
        <f t="shared" si="2"/>
        <v>0</v>
      </c>
      <c r="H12" s="15">
        <f t="shared" si="2"/>
        <v>0</v>
      </c>
      <c r="I12" s="15">
        <f t="shared" si="2"/>
        <v>0</v>
      </c>
      <c r="J12" s="15">
        <f t="shared" si="2"/>
        <v>0</v>
      </c>
      <c r="K12" s="15">
        <f t="shared" si="2"/>
        <v>0</v>
      </c>
      <c r="L12" s="15">
        <f t="shared" si="2"/>
        <v>0</v>
      </c>
      <c r="M12" s="15">
        <f t="shared" si="2"/>
        <v>0</v>
      </c>
      <c r="N12" s="15">
        <f t="shared" si="2"/>
        <v>0</v>
      </c>
      <c r="O12" s="15">
        <f t="shared" si="2"/>
        <v>0</v>
      </c>
    </row>
    <row r="13" spans="1:15" x14ac:dyDescent="0.2">
      <c r="B13" s="17" t="s">
        <v>15</v>
      </c>
      <c r="C13" s="15">
        <f t="shared" si="1"/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0</v>
      </c>
      <c r="N13" s="15">
        <v>0</v>
      </c>
      <c r="O13" s="15">
        <v>0</v>
      </c>
    </row>
    <row r="14" spans="1:15" x14ac:dyDescent="0.2">
      <c r="B14" s="17" t="s">
        <v>16</v>
      </c>
      <c r="C14" s="15">
        <f t="shared" si="1"/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</row>
    <row r="15" spans="1:15" x14ac:dyDescent="0.2">
      <c r="B15" s="17" t="s">
        <v>17</v>
      </c>
      <c r="C15" s="15">
        <f t="shared" si="1"/>
        <v>0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</row>
    <row r="16" spans="1:15" x14ac:dyDescent="0.2">
      <c r="B16" s="17" t="s">
        <v>18</v>
      </c>
      <c r="C16" s="15">
        <f t="shared" si="1"/>
        <v>0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15">
        <v>0</v>
      </c>
      <c r="O16" s="15">
        <v>0</v>
      </c>
    </row>
    <row r="17" spans="2:15" x14ac:dyDescent="0.2">
      <c r="B17" s="17" t="s">
        <v>19</v>
      </c>
      <c r="C17" s="15">
        <f t="shared" si="1"/>
        <v>0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0</v>
      </c>
      <c r="O17" s="15">
        <v>0</v>
      </c>
    </row>
    <row r="18" spans="2:15" x14ac:dyDescent="0.2">
      <c r="B18" s="17" t="s">
        <v>20</v>
      </c>
      <c r="C18" s="15">
        <f t="shared" si="1"/>
        <v>0</v>
      </c>
      <c r="D18" s="15">
        <v>0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5">
        <v>0</v>
      </c>
      <c r="O18" s="15">
        <v>0</v>
      </c>
    </row>
    <row r="19" spans="2:15" x14ac:dyDescent="0.2">
      <c r="B19" s="17" t="s">
        <v>21</v>
      </c>
      <c r="C19" s="15">
        <f t="shared" si="1"/>
        <v>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  <c r="M19" s="15">
        <v>0</v>
      </c>
      <c r="N19" s="15">
        <v>0</v>
      </c>
      <c r="O19" s="15">
        <v>0</v>
      </c>
    </row>
    <row r="20" spans="2:15" x14ac:dyDescent="0.2">
      <c r="B20" s="17" t="s">
        <v>22</v>
      </c>
      <c r="C20" s="15">
        <f t="shared" si="1"/>
        <v>0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  <c r="M20" s="15">
        <v>0</v>
      </c>
      <c r="N20" s="15">
        <v>0</v>
      </c>
      <c r="O20" s="15">
        <v>0</v>
      </c>
    </row>
    <row r="21" spans="2:15" ht="25.5" x14ac:dyDescent="0.2">
      <c r="B21" s="17" t="s">
        <v>23</v>
      </c>
      <c r="C21" s="15">
        <f t="shared" si="1"/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15">
        <v>0</v>
      </c>
      <c r="O21" s="15">
        <v>0</v>
      </c>
    </row>
    <row r="22" spans="2:15" x14ac:dyDescent="0.2">
      <c r="B22" s="18" t="s">
        <v>24</v>
      </c>
      <c r="C22" s="15">
        <f t="shared" si="1"/>
        <v>0</v>
      </c>
      <c r="D22" s="15">
        <f t="shared" ref="D22:O22" si="3">SUM(D23:D27)</f>
        <v>0</v>
      </c>
      <c r="E22" s="15">
        <f t="shared" si="3"/>
        <v>0</v>
      </c>
      <c r="F22" s="15">
        <f t="shared" si="3"/>
        <v>0</v>
      </c>
      <c r="G22" s="15">
        <f t="shared" si="3"/>
        <v>0</v>
      </c>
      <c r="H22" s="15">
        <f t="shared" si="3"/>
        <v>0</v>
      </c>
      <c r="I22" s="15">
        <f t="shared" si="3"/>
        <v>0</v>
      </c>
      <c r="J22" s="15">
        <f t="shared" si="3"/>
        <v>0</v>
      </c>
      <c r="K22" s="15">
        <f t="shared" si="3"/>
        <v>0</v>
      </c>
      <c r="L22" s="15">
        <f t="shared" si="3"/>
        <v>0</v>
      </c>
      <c r="M22" s="15">
        <f t="shared" si="3"/>
        <v>0</v>
      </c>
      <c r="N22" s="15">
        <f t="shared" si="3"/>
        <v>0</v>
      </c>
      <c r="O22" s="15">
        <f t="shared" si="3"/>
        <v>0</v>
      </c>
    </row>
    <row r="23" spans="2:15" x14ac:dyDescent="0.2">
      <c r="B23" s="17" t="s">
        <v>25</v>
      </c>
      <c r="C23" s="15">
        <f t="shared" si="1"/>
        <v>0</v>
      </c>
      <c r="D23" s="15">
        <v>0</v>
      </c>
      <c r="E23" s="15">
        <v>0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  <c r="M23" s="15">
        <v>0</v>
      </c>
      <c r="N23" s="15">
        <v>0</v>
      </c>
      <c r="O23" s="15">
        <v>0</v>
      </c>
    </row>
    <row r="24" spans="2:15" x14ac:dyDescent="0.2">
      <c r="B24" s="17" t="s">
        <v>26</v>
      </c>
      <c r="C24" s="15">
        <f t="shared" si="1"/>
        <v>0</v>
      </c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5">
        <v>0</v>
      </c>
      <c r="N24" s="15">
        <v>0</v>
      </c>
      <c r="O24" s="15">
        <v>0</v>
      </c>
    </row>
    <row r="25" spans="2:15" x14ac:dyDescent="0.2">
      <c r="B25" s="17" t="s">
        <v>27</v>
      </c>
      <c r="C25" s="15">
        <f t="shared" si="1"/>
        <v>0</v>
      </c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  <c r="M25" s="15">
        <v>0</v>
      </c>
      <c r="N25" s="15">
        <v>0</v>
      </c>
      <c r="O25" s="15">
        <v>0</v>
      </c>
    </row>
    <row r="26" spans="2:15" x14ac:dyDescent="0.2">
      <c r="B26" s="17" t="s">
        <v>28</v>
      </c>
      <c r="C26" s="15">
        <f t="shared" si="1"/>
        <v>0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  <c r="L26" s="15">
        <v>0</v>
      </c>
      <c r="M26" s="15">
        <v>0</v>
      </c>
      <c r="N26" s="15">
        <v>0</v>
      </c>
      <c r="O26" s="15">
        <v>0</v>
      </c>
    </row>
    <row r="27" spans="2:15" x14ac:dyDescent="0.2">
      <c r="B27" s="17" t="s">
        <v>21</v>
      </c>
      <c r="C27" s="15">
        <f t="shared" si="1"/>
        <v>0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  <c r="O27" s="15">
        <v>0</v>
      </c>
    </row>
    <row r="28" spans="2:15" x14ac:dyDescent="0.2">
      <c r="B28" s="18" t="s">
        <v>29</v>
      </c>
      <c r="C28" s="15">
        <f t="shared" si="1"/>
        <v>0</v>
      </c>
      <c r="D28" s="15">
        <f t="shared" ref="D28:O28" si="4">SUM(D29:D30)</f>
        <v>0</v>
      </c>
      <c r="E28" s="15">
        <f t="shared" si="4"/>
        <v>0</v>
      </c>
      <c r="F28" s="15">
        <f t="shared" si="4"/>
        <v>0</v>
      </c>
      <c r="G28" s="15">
        <f t="shared" si="4"/>
        <v>0</v>
      </c>
      <c r="H28" s="15">
        <f t="shared" si="4"/>
        <v>0</v>
      </c>
      <c r="I28" s="15">
        <f t="shared" si="4"/>
        <v>0</v>
      </c>
      <c r="J28" s="15">
        <f t="shared" si="4"/>
        <v>0</v>
      </c>
      <c r="K28" s="15">
        <f t="shared" si="4"/>
        <v>0</v>
      </c>
      <c r="L28" s="15">
        <f t="shared" si="4"/>
        <v>0</v>
      </c>
      <c r="M28" s="15">
        <f t="shared" si="4"/>
        <v>0</v>
      </c>
      <c r="N28" s="15">
        <f t="shared" si="4"/>
        <v>0</v>
      </c>
      <c r="O28" s="15">
        <f t="shared" si="4"/>
        <v>0</v>
      </c>
    </row>
    <row r="29" spans="2:15" x14ac:dyDescent="0.2">
      <c r="B29" s="17" t="s">
        <v>30</v>
      </c>
      <c r="C29" s="15">
        <f t="shared" si="1"/>
        <v>0</v>
      </c>
      <c r="D29" s="15">
        <v>0</v>
      </c>
      <c r="E29" s="15">
        <v>0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0</v>
      </c>
      <c r="O29" s="15">
        <v>0</v>
      </c>
    </row>
    <row r="30" spans="2:15" ht="25.5" x14ac:dyDescent="0.2">
      <c r="B30" s="17" t="s">
        <v>31</v>
      </c>
      <c r="C30" s="15">
        <f t="shared" si="1"/>
        <v>0</v>
      </c>
      <c r="D30" s="15">
        <v>0</v>
      </c>
      <c r="E30" s="15">
        <v>0</v>
      </c>
      <c r="F30" s="15">
        <v>0</v>
      </c>
      <c r="G30" s="15">
        <v>0</v>
      </c>
      <c r="H30" s="15">
        <v>0</v>
      </c>
      <c r="I30" s="15">
        <v>0</v>
      </c>
      <c r="J30" s="15">
        <v>0</v>
      </c>
      <c r="K30" s="15">
        <v>0</v>
      </c>
      <c r="L30" s="15">
        <v>0</v>
      </c>
      <c r="M30" s="15">
        <v>0</v>
      </c>
      <c r="N30" s="15">
        <v>0</v>
      </c>
      <c r="O30" s="15">
        <v>0</v>
      </c>
    </row>
    <row r="31" spans="2:15" x14ac:dyDescent="0.2">
      <c r="B31" s="16" t="s">
        <v>32</v>
      </c>
      <c r="C31" s="15">
        <f t="shared" si="1"/>
        <v>0</v>
      </c>
      <c r="D31" s="15">
        <f t="shared" ref="D31:O31" si="5">SUM(D32:D37)</f>
        <v>0</v>
      </c>
      <c r="E31" s="15">
        <f t="shared" si="5"/>
        <v>0</v>
      </c>
      <c r="F31" s="15">
        <f t="shared" si="5"/>
        <v>0</v>
      </c>
      <c r="G31" s="15">
        <f t="shared" si="5"/>
        <v>0</v>
      </c>
      <c r="H31" s="15">
        <f t="shared" si="5"/>
        <v>0</v>
      </c>
      <c r="I31" s="15">
        <f t="shared" si="5"/>
        <v>0</v>
      </c>
      <c r="J31" s="15">
        <f t="shared" si="5"/>
        <v>0</v>
      </c>
      <c r="K31" s="15">
        <f t="shared" si="5"/>
        <v>0</v>
      </c>
      <c r="L31" s="15">
        <f t="shared" si="5"/>
        <v>0</v>
      </c>
      <c r="M31" s="15">
        <f t="shared" si="5"/>
        <v>0</v>
      </c>
      <c r="N31" s="15">
        <f t="shared" si="5"/>
        <v>0</v>
      </c>
      <c r="O31" s="15">
        <f t="shared" si="5"/>
        <v>0</v>
      </c>
    </row>
    <row r="32" spans="2:15" x14ac:dyDescent="0.2">
      <c r="B32" s="17" t="s">
        <v>33</v>
      </c>
      <c r="C32" s="15">
        <f t="shared" si="1"/>
        <v>0</v>
      </c>
      <c r="D32" s="15">
        <v>0</v>
      </c>
      <c r="E32" s="15">
        <v>0</v>
      </c>
      <c r="F32" s="15">
        <v>0</v>
      </c>
      <c r="G32" s="15">
        <v>0</v>
      </c>
      <c r="H32" s="15">
        <v>0</v>
      </c>
      <c r="I32" s="15">
        <v>0</v>
      </c>
      <c r="J32" s="15">
        <v>0</v>
      </c>
      <c r="K32" s="15">
        <v>0</v>
      </c>
      <c r="L32" s="15">
        <v>0</v>
      </c>
      <c r="M32" s="15">
        <v>0</v>
      </c>
      <c r="N32" s="15">
        <v>0</v>
      </c>
      <c r="O32" s="15">
        <v>0</v>
      </c>
    </row>
    <row r="33" spans="2:15" x14ac:dyDescent="0.2">
      <c r="B33" s="17" t="s">
        <v>34</v>
      </c>
      <c r="C33" s="15">
        <f t="shared" si="1"/>
        <v>0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5">
        <v>0</v>
      </c>
    </row>
    <row r="34" spans="2:15" x14ac:dyDescent="0.2">
      <c r="B34" s="17" t="s">
        <v>35</v>
      </c>
      <c r="C34" s="15">
        <f t="shared" si="1"/>
        <v>0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</row>
    <row r="35" spans="2:15" x14ac:dyDescent="0.2">
      <c r="B35" s="17" t="s">
        <v>36</v>
      </c>
      <c r="C35" s="15">
        <f t="shared" si="1"/>
        <v>0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</row>
    <row r="36" spans="2:15" x14ac:dyDescent="0.2">
      <c r="B36" s="17" t="s">
        <v>21</v>
      </c>
      <c r="C36" s="15">
        <f t="shared" si="1"/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</row>
    <row r="37" spans="2:15" ht="25.5" x14ac:dyDescent="0.2">
      <c r="B37" s="17" t="s">
        <v>37</v>
      </c>
      <c r="C37" s="15">
        <f t="shared" si="1"/>
        <v>0</v>
      </c>
      <c r="D37" s="15">
        <v>0</v>
      </c>
      <c r="E37" s="15">
        <v>0</v>
      </c>
      <c r="F37" s="15">
        <v>0</v>
      </c>
      <c r="G37" s="15">
        <v>0</v>
      </c>
      <c r="H37" s="15">
        <v>0</v>
      </c>
      <c r="I37" s="15">
        <v>0</v>
      </c>
      <c r="J37" s="15">
        <v>0</v>
      </c>
      <c r="K37" s="15">
        <v>0</v>
      </c>
      <c r="L37" s="15">
        <v>0</v>
      </c>
      <c r="M37" s="15">
        <v>0</v>
      </c>
      <c r="N37" s="15">
        <v>0</v>
      </c>
      <c r="O37" s="15">
        <v>0</v>
      </c>
    </row>
    <row r="38" spans="2:15" x14ac:dyDescent="0.2">
      <c r="B38" s="16" t="s">
        <v>38</v>
      </c>
      <c r="C38" s="15">
        <f t="shared" si="1"/>
        <v>94000</v>
      </c>
      <c r="D38" s="15">
        <f t="shared" ref="D38:O38" si="6">SUM(D39:D41)</f>
        <v>6250</v>
      </c>
      <c r="E38" s="15">
        <f t="shared" si="6"/>
        <v>2750</v>
      </c>
      <c r="F38" s="15">
        <f t="shared" si="6"/>
        <v>4750</v>
      </c>
      <c r="G38" s="15">
        <f t="shared" si="6"/>
        <v>4000</v>
      </c>
      <c r="H38" s="15">
        <f t="shared" si="6"/>
        <v>22500</v>
      </c>
      <c r="I38" s="15">
        <f t="shared" si="6"/>
        <v>7750</v>
      </c>
      <c r="J38" s="15">
        <f t="shared" si="6"/>
        <v>6750</v>
      </c>
      <c r="K38" s="15">
        <f t="shared" si="6"/>
        <v>8250</v>
      </c>
      <c r="L38" s="15">
        <f t="shared" si="6"/>
        <v>7250</v>
      </c>
      <c r="M38" s="15">
        <f t="shared" si="6"/>
        <v>9250</v>
      </c>
      <c r="N38" s="15">
        <f t="shared" si="6"/>
        <v>5250</v>
      </c>
      <c r="O38" s="15">
        <f t="shared" si="6"/>
        <v>9250</v>
      </c>
    </row>
    <row r="39" spans="2:15" x14ac:dyDescent="0.2">
      <c r="B39" s="17" t="s">
        <v>39</v>
      </c>
      <c r="C39" s="15">
        <f t="shared" si="1"/>
        <v>94000</v>
      </c>
      <c r="D39" s="15">
        <v>6250</v>
      </c>
      <c r="E39" s="15">
        <v>2750</v>
      </c>
      <c r="F39" s="15">
        <v>4750</v>
      </c>
      <c r="G39" s="15">
        <v>4000</v>
      </c>
      <c r="H39" s="15">
        <v>22500</v>
      </c>
      <c r="I39" s="15">
        <v>7750</v>
      </c>
      <c r="J39" s="15">
        <v>6750</v>
      </c>
      <c r="K39" s="15">
        <v>8250</v>
      </c>
      <c r="L39" s="15">
        <v>7250</v>
      </c>
      <c r="M39" s="15">
        <v>9250</v>
      </c>
      <c r="N39" s="15">
        <v>5250</v>
      </c>
      <c r="O39" s="15">
        <v>9250</v>
      </c>
    </row>
    <row r="40" spans="2:15" x14ac:dyDescent="0.2">
      <c r="B40" s="17" t="s">
        <v>40</v>
      </c>
      <c r="C40" s="15">
        <f t="shared" si="1"/>
        <v>0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15">
        <v>0</v>
      </c>
      <c r="N40" s="15">
        <v>0</v>
      </c>
      <c r="O40" s="15">
        <v>0</v>
      </c>
    </row>
    <row r="41" spans="2:15" ht="25.5" x14ac:dyDescent="0.2">
      <c r="B41" s="17" t="s">
        <v>41</v>
      </c>
      <c r="C41" s="15">
        <f t="shared" si="1"/>
        <v>0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</row>
    <row r="42" spans="2:15" x14ac:dyDescent="0.2">
      <c r="B42" s="16" t="s">
        <v>42</v>
      </c>
      <c r="C42" s="15">
        <f t="shared" si="1"/>
        <v>0</v>
      </c>
      <c r="D42" s="15">
        <f t="shared" ref="D42:O42" si="7">SUM(D43:D45)</f>
        <v>0</v>
      </c>
      <c r="E42" s="15">
        <f t="shared" si="7"/>
        <v>0</v>
      </c>
      <c r="F42" s="15">
        <f t="shared" si="7"/>
        <v>0</v>
      </c>
      <c r="G42" s="15">
        <f t="shared" si="7"/>
        <v>0</v>
      </c>
      <c r="H42" s="15">
        <f t="shared" si="7"/>
        <v>0</v>
      </c>
      <c r="I42" s="15">
        <f t="shared" si="7"/>
        <v>0</v>
      </c>
      <c r="J42" s="15">
        <f t="shared" si="7"/>
        <v>0</v>
      </c>
      <c r="K42" s="15">
        <f t="shared" si="7"/>
        <v>0</v>
      </c>
      <c r="L42" s="15">
        <f t="shared" si="7"/>
        <v>0</v>
      </c>
      <c r="M42" s="15">
        <f t="shared" si="7"/>
        <v>0</v>
      </c>
      <c r="N42" s="15">
        <f t="shared" si="7"/>
        <v>0</v>
      </c>
      <c r="O42" s="15">
        <f t="shared" si="7"/>
        <v>0</v>
      </c>
    </row>
    <row r="43" spans="2:15" x14ac:dyDescent="0.2">
      <c r="B43" s="17" t="s">
        <v>43</v>
      </c>
      <c r="C43" s="15">
        <f t="shared" si="1"/>
        <v>0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</row>
    <row r="44" spans="2:15" x14ac:dyDescent="0.2">
      <c r="B44" s="17" t="s">
        <v>44</v>
      </c>
      <c r="C44" s="15">
        <f t="shared" si="1"/>
        <v>0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15">
        <v>0</v>
      </c>
    </row>
    <row r="45" spans="2:15" ht="25.5" x14ac:dyDescent="0.2">
      <c r="B45" s="17" t="s">
        <v>45</v>
      </c>
      <c r="C45" s="15">
        <f t="shared" si="1"/>
        <v>0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  <c r="O45" s="15">
        <v>0</v>
      </c>
    </row>
    <row r="46" spans="2:15" x14ac:dyDescent="0.2">
      <c r="B46" s="18" t="s">
        <v>46</v>
      </c>
      <c r="C46" s="15">
        <f t="shared" si="1"/>
        <v>317000</v>
      </c>
      <c r="D46" s="15">
        <f t="shared" ref="D46:O46" si="8">SUM(D47:D49)</f>
        <v>0</v>
      </c>
      <c r="E46" s="15">
        <f t="shared" si="8"/>
        <v>0</v>
      </c>
      <c r="F46" s="15">
        <f t="shared" si="8"/>
        <v>34000</v>
      </c>
      <c r="G46" s="15">
        <f t="shared" si="8"/>
        <v>26000</v>
      </c>
      <c r="H46" s="15">
        <f t="shared" si="8"/>
        <v>42000</v>
      </c>
      <c r="I46" s="15">
        <f t="shared" si="8"/>
        <v>34000</v>
      </c>
      <c r="J46" s="15">
        <f t="shared" si="8"/>
        <v>39000</v>
      </c>
      <c r="K46" s="15">
        <f t="shared" si="8"/>
        <v>17000</v>
      </c>
      <c r="L46" s="15">
        <f t="shared" si="8"/>
        <v>17000</v>
      </c>
      <c r="M46" s="15">
        <f t="shared" si="8"/>
        <v>28000</v>
      </c>
      <c r="N46" s="15">
        <f t="shared" si="8"/>
        <v>22000</v>
      </c>
      <c r="O46" s="15">
        <f t="shared" si="8"/>
        <v>58000</v>
      </c>
    </row>
    <row r="47" spans="2:15" x14ac:dyDescent="0.2">
      <c r="B47" s="17" t="s">
        <v>47</v>
      </c>
      <c r="C47" s="15">
        <f t="shared" si="1"/>
        <v>317000</v>
      </c>
      <c r="D47" s="15">
        <v>0</v>
      </c>
      <c r="E47" s="15">
        <v>0</v>
      </c>
      <c r="F47" s="15">
        <v>34000</v>
      </c>
      <c r="G47" s="15">
        <v>26000</v>
      </c>
      <c r="H47" s="15">
        <v>42000</v>
      </c>
      <c r="I47" s="15">
        <v>34000</v>
      </c>
      <c r="J47" s="15">
        <v>39000</v>
      </c>
      <c r="K47" s="15">
        <v>17000</v>
      </c>
      <c r="L47" s="15">
        <v>17000</v>
      </c>
      <c r="M47" s="15">
        <v>28000</v>
      </c>
      <c r="N47" s="15">
        <v>22000</v>
      </c>
      <c r="O47" s="15">
        <v>58000</v>
      </c>
    </row>
    <row r="48" spans="2:15" x14ac:dyDescent="0.2">
      <c r="B48" s="17" t="s">
        <v>48</v>
      </c>
      <c r="C48" s="15">
        <f t="shared" si="1"/>
        <v>0</v>
      </c>
      <c r="D48" s="15">
        <v>0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5">
        <v>0</v>
      </c>
      <c r="O48" s="15">
        <v>0</v>
      </c>
    </row>
    <row r="49" spans="2:15" x14ac:dyDescent="0.2">
      <c r="B49" s="17" t="s">
        <v>49</v>
      </c>
      <c r="C49" s="15">
        <f t="shared" si="1"/>
        <v>0</v>
      </c>
      <c r="D49" s="15">
        <v>0</v>
      </c>
      <c r="E49" s="15">
        <v>0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  <c r="K49" s="15">
        <v>0</v>
      </c>
      <c r="L49" s="15">
        <v>0</v>
      </c>
      <c r="M49" s="15">
        <v>0</v>
      </c>
      <c r="N49" s="15">
        <v>0</v>
      </c>
      <c r="O49" s="15">
        <v>0</v>
      </c>
    </row>
    <row r="50" spans="2:15" x14ac:dyDescent="0.2">
      <c r="B50" s="16" t="s">
        <v>50</v>
      </c>
      <c r="C50" s="15">
        <f t="shared" si="1"/>
        <v>344727476</v>
      </c>
      <c r="D50" s="15">
        <f t="shared" ref="D50:O50" si="9">SUM(D51:D53)</f>
        <v>0</v>
      </c>
      <c r="E50" s="15">
        <f t="shared" si="9"/>
        <v>0</v>
      </c>
      <c r="F50" s="15">
        <f t="shared" si="9"/>
        <v>18096974.949999999</v>
      </c>
      <c r="G50" s="15">
        <f t="shared" si="9"/>
        <v>18096974.949999999</v>
      </c>
      <c r="H50" s="15">
        <f t="shared" si="9"/>
        <v>18096974.949999999</v>
      </c>
      <c r="I50" s="15">
        <f t="shared" si="9"/>
        <v>18096974.949999999</v>
      </c>
      <c r="J50" s="15">
        <f t="shared" si="9"/>
        <v>36193949.920000002</v>
      </c>
      <c r="K50" s="15">
        <f t="shared" si="9"/>
        <v>43432739.909999996</v>
      </c>
      <c r="L50" s="15">
        <f t="shared" si="9"/>
        <v>43432739.909999996</v>
      </c>
      <c r="M50" s="15">
        <f t="shared" si="9"/>
        <v>50671529.899999999</v>
      </c>
      <c r="N50" s="15">
        <f t="shared" si="9"/>
        <v>57910319.880000003</v>
      </c>
      <c r="O50" s="15">
        <f t="shared" si="9"/>
        <v>40698296.68</v>
      </c>
    </row>
    <row r="51" spans="2:15" x14ac:dyDescent="0.2">
      <c r="B51" s="17" t="s">
        <v>51</v>
      </c>
      <c r="C51" s="15">
        <f t="shared" si="1"/>
        <v>0</v>
      </c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</row>
    <row r="52" spans="2:15" x14ac:dyDescent="0.2">
      <c r="B52" s="17" t="s">
        <v>52</v>
      </c>
      <c r="C52" s="15">
        <f t="shared" si="1"/>
        <v>344727476</v>
      </c>
      <c r="D52" s="15">
        <v>0</v>
      </c>
      <c r="E52" s="15">
        <v>0</v>
      </c>
      <c r="F52" s="15">
        <v>18096974.949999999</v>
      </c>
      <c r="G52" s="15">
        <v>18096974.949999999</v>
      </c>
      <c r="H52" s="15">
        <v>18096974.949999999</v>
      </c>
      <c r="I52" s="15">
        <v>18096974.949999999</v>
      </c>
      <c r="J52" s="15">
        <v>36193949.920000002</v>
      </c>
      <c r="K52" s="15">
        <v>43432739.909999996</v>
      </c>
      <c r="L52" s="15">
        <v>43432739.909999996</v>
      </c>
      <c r="M52" s="15">
        <v>50671529.899999999</v>
      </c>
      <c r="N52" s="15">
        <v>57910319.880000003</v>
      </c>
      <c r="O52" s="15">
        <v>40698296.68</v>
      </c>
    </row>
    <row r="53" spans="2:15" x14ac:dyDescent="0.2">
      <c r="B53" s="17" t="s">
        <v>53</v>
      </c>
      <c r="C53" s="15">
        <f t="shared" si="1"/>
        <v>0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15">
        <v>0</v>
      </c>
    </row>
    <row r="54" spans="2:15" x14ac:dyDescent="0.2">
      <c r="B54" s="16" t="s">
        <v>54</v>
      </c>
      <c r="C54" s="15">
        <f t="shared" si="1"/>
        <v>680478707.64999998</v>
      </c>
      <c r="D54" s="15">
        <f t="shared" ref="D54:O54" si="10">SUM(D55:D60)</f>
        <v>5421511.2599999998</v>
      </c>
      <c r="E54" s="15">
        <f t="shared" si="10"/>
        <v>5663338.9500000002</v>
      </c>
      <c r="F54" s="15">
        <f t="shared" si="10"/>
        <v>36946239.93</v>
      </c>
      <c r="G54" s="15">
        <f t="shared" si="10"/>
        <v>36616785.310000002</v>
      </c>
      <c r="H54" s="15">
        <f t="shared" si="10"/>
        <v>36318610.409999996</v>
      </c>
      <c r="I54" s="15">
        <f t="shared" si="10"/>
        <v>36387132.560000002</v>
      </c>
      <c r="J54" s="15">
        <f t="shared" si="10"/>
        <v>67148591.409999996</v>
      </c>
      <c r="K54" s="15">
        <f t="shared" si="10"/>
        <v>79472644.480000004</v>
      </c>
      <c r="L54" s="15">
        <f t="shared" si="10"/>
        <v>79243745.200000003</v>
      </c>
      <c r="M54" s="15">
        <f t="shared" si="10"/>
        <v>90181020.659999996</v>
      </c>
      <c r="N54" s="15">
        <f t="shared" si="10"/>
        <v>101202437.58</v>
      </c>
      <c r="O54" s="15">
        <f t="shared" si="10"/>
        <v>105876649.90000001</v>
      </c>
    </row>
    <row r="55" spans="2:15" x14ac:dyDescent="0.2">
      <c r="B55" s="17" t="s">
        <v>55</v>
      </c>
      <c r="C55" s="15">
        <f t="shared" si="1"/>
        <v>680478707.64999998</v>
      </c>
      <c r="D55" s="15">
        <v>5421511.2599999998</v>
      </c>
      <c r="E55" s="15">
        <v>5663338.9500000002</v>
      </c>
      <c r="F55" s="15">
        <v>36946239.93</v>
      </c>
      <c r="G55" s="15">
        <v>36616785.310000002</v>
      </c>
      <c r="H55" s="15">
        <v>36318610.409999996</v>
      </c>
      <c r="I55" s="15">
        <v>36387132.560000002</v>
      </c>
      <c r="J55" s="15">
        <v>67148591.409999996</v>
      </c>
      <c r="K55" s="15">
        <v>79472644.480000004</v>
      </c>
      <c r="L55" s="15">
        <v>79243745.200000003</v>
      </c>
      <c r="M55" s="15">
        <v>90181020.659999996</v>
      </c>
      <c r="N55" s="15">
        <v>101202437.58</v>
      </c>
      <c r="O55" s="15">
        <v>105876649.90000001</v>
      </c>
    </row>
    <row r="56" spans="2:15" x14ac:dyDescent="0.2">
      <c r="B56" s="17" t="s">
        <v>56</v>
      </c>
      <c r="C56" s="15">
        <f t="shared" si="1"/>
        <v>0</v>
      </c>
      <c r="D56" s="15">
        <v>0</v>
      </c>
      <c r="E56" s="15">
        <v>0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5">
        <v>0</v>
      </c>
      <c r="L56" s="15">
        <v>0</v>
      </c>
      <c r="M56" s="15">
        <v>0</v>
      </c>
      <c r="N56" s="15">
        <v>0</v>
      </c>
      <c r="O56" s="15">
        <v>0</v>
      </c>
    </row>
    <row r="57" spans="2:15" x14ac:dyDescent="0.2">
      <c r="B57" s="17" t="s">
        <v>57</v>
      </c>
      <c r="C57" s="15">
        <f t="shared" si="1"/>
        <v>0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</row>
    <row r="58" spans="2:15" x14ac:dyDescent="0.2">
      <c r="B58" s="17" t="s">
        <v>58</v>
      </c>
      <c r="C58" s="15">
        <f t="shared" si="1"/>
        <v>0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0</v>
      </c>
    </row>
    <row r="59" spans="2:15" x14ac:dyDescent="0.2">
      <c r="B59" s="17" t="s">
        <v>59</v>
      </c>
      <c r="C59" s="15">
        <f t="shared" si="1"/>
        <v>0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0</v>
      </c>
    </row>
    <row r="60" spans="2:15" x14ac:dyDescent="0.2">
      <c r="B60" s="17" t="s">
        <v>60</v>
      </c>
      <c r="C60" s="15">
        <f t="shared" si="1"/>
        <v>0</v>
      </c>
      <c r="D60" s="15">
        <v>0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</row>
    <row r="61" spans="2:15" x14ac:dyDescent="0.2">
      <c r="B61" s="16" t="s">
        <v>61</v>
      </c>
      <c r="C61" s="15">
        <f t="shared" si="1"/>
        <v>0</v>
      </c>
      <c r="D61" s="15">
        <f t="shared" ref="D61:O61" si="11">SUM(D62:D63)</f>
        <v>0</v>
      </c>
      <c r="E61" s="15">
        <f t="shared" si="11"/>
        <v>0</v>
      </c>
      <c r="F61" s="15">
        <f t="shared" si="11"/>
        <v>0</v>
      </c>
      <c r="G61" s="15">
        <f t="shared" si="11"/>
        <v>0</v>
      </c>
      <c r="H61" s="15">
        <f t="shared" si="11"/>
        <v>0</v>
      </c>
      <c r="I61" s="15">
        <f t="shared" si="11"/>
        <v>0</v>
      </c>
      <c r="J61" s="15">
        <f t="shared" si="11"/>
        <v>0</v>
      </c>
      <c r="K61" s="15">
        <f t="shared" si="11"/>
        <v>0</v>
      </c>
      <c r="L61" s="15">
        <f t="shared" si="11"/>
        <v>0</v>
      </c>
      <c r="M61" s="15">
        <f t="shared" si="11"/>
        <v>0</v>
      </c>
      <c r="N61" s="15">
        <f t="shared" si="11"/>
        <v>0</v>
      </c>
      <c r="O61" s="15">
        <f t="shared" si="11"/>
        <v>0</v>
      </c>
    </row>
    <row r="62" spans="2:15" x14ac:dyDescent="0.2">
      <c r="B62" s="17" t="s">
        <v>62</v>
      </c>
      <c r="C62" s="15">
        <f t="shared" si="1"/>
        <v>0</v>
      </c>
      <c r="D62" s="15">
        <v>0</v>
      </c>
      <c r="E62" s="15">
        <v>0</v>
      </c>
      <c r="F62" s="15">
        <v>0</v>
      </c>
      <c r="G62" s="15">
        <v>0</v>
      </c>
      <c r="H62" s="15">
        <v>0</v>
      </c>
      <c r="I62" s="15">
        <v>0</v>
      </c>
      <c r="J62" s="15">
        <v>0</v>
      </c>
      <c r="K62" s="15">
        <v>0</v>
      </c>
      <c r="L62" s="15">
        <v>0</v>
      </c>
      <c r="M62" s="15">
        <v>0</v>
      </c>
      <c r="N62" s="15">
        <v>0</v>
      </c>
      <c r="O62" s="15">
        <v>0</v>
      </c>
    </row>
    <row r="63" spans="2:15" x14ac:dyDescent="0.2">
      <c r="B63" s="17" t="s">
        <v>63</v>
      </c>
      <c r="C63" s="15">
        <f t="shared" si="1"/>
        <v>0</v>
      </c>
      <c r="D63" s="15">
        <v>0</v>
      </c>
      <c r="E63" s="15">
        <v>0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5">
        <v>0</v>
      </c>
      <c r="N63" s="15">
        <v>0</v>
      </c>
      <c r="O63" s="15">
        <v>0</v>
      </c>
    </row>
    <row r="64" spans="2:15" x14ac:dyDescent="0.2">
      <c r="J64" s="8"/>
    </row>
  </sheetData>
  <sheetProtection algorithmName="SHA-512" hashValue="iS18Ha7Lzoc45PA8951GLKO83CLIUMDO9W9EcRlK01TL1B3eILRVLrvmXPlfBuE5WpKSIpFrhR1eRahU0D1O0A==" saltValue="O9aQfY2yDktXdeBLteEtlQ==" spinCount="100000" sheet="1" objects="1" scenarios="1"/>
  <mergeCells count="5">
    <mergeCell ref="B2:O2"/>
    <mergeCell ref="B7:O7"/>
    <mergeCell ref="B3:O3"/>
    <mergeCell ref="B4:O4"/>
    <mergeCell ref="B5:O5"/>
  </mergeCells>
  <printOptions horizontalCentered="1"/>
  <pageMargins left="0.70866141732283472" right="0.70866141732283472" top="0.74803149606299213" bottom="0.74803149606299213" header="0.31496062992125984" footer="0.31496062992125984"/>
  <pageSetup scale="3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Calendario Ing</vt:lpstr>
      <vt:lpstr>'Calendario Ing'!Print_Titles</vt:lpstr>
    </vt:vector>
  </TitlesOfParts>
  <Company>Acer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Acer Customer</dc:creator>
  <cp:lastModifiedBy>miguel.cruces</cp:lastModifiedBy>
  <cp:lastPrinted>2018-04-26T18:48:26Z</cp:lastPrinted>
  <dcterms:created xsi:type="dcterms:W3CDTF">2014-03-14T22:16:36Z</dcterms:created>
  <dcterms:modified xsi:type="dcterms:W3CDTF">2018-04-28T03:42:55Z</dcterms:modified>
</cp:coreProperties>
</file>